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11835" windowHeight="5760"/>
  </bookViews>
  <sheets>
    <sheet name="工作表1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P42" i="1" l="1"/>
  <c r="O42" i="1"/>
  <c r="N42" i="1"/>
  <c r="M42" i="1"/>
  <c r="L42" i="1"/>
  <c r="K42" i="1"/>
  <c r="G48" i="1" l="1"/>
  <c r="G36" i="1" l="1"/>
  <c r="D36" i="1"/>
  <c r="C15" i="1" l="1"/>
  <c r="A15" i="1"/>
  <c r="C14" i="1"/>
  <c r="D14" i="1"/>
  <c r="B14" i="1"/>
  <c r="A14" i="1"/>
  <c r="A29" i="1" l="1"/>
  <c r="D29" i="1"/>
  <c r="G29" i="1"/>
  <c r="H29" i="1"/>
  <c r="F29" i="1"/>
  <c r="E29" i="1"/>
  <c r="C29" i="1"/>
  <c r="B29" i="1"/>
  <c r="V15" i="1" l="1"/>
  <c r="U15" i="1"/>
  <c r="T15" i="1"/>
  <c r="S15" i="1"/>
  <c r="R15" i="1"/>
  <c r="Q15" i="1"/>
  <c r="R17" i="1" s="1"/>
  <c r="P15" i="1"/>
  <c r="O15" i="1"/>
  <c r="N15" i="1"/>
  <c r="O17" i="1" l="1"/>
  <c r="U17" i="1"/>
  <c r="J5" i="1"/>
  <c r="M5" i="1"/>
  <c r="L5" i="1"/>
  <c r="K5" i="1"/>
  <c r="L7" i="1" s="1"/>
  <c r="I5" i="1"/>
  <c r="H5" i="1"/>
  <c r="O5" i="1"/>
  <c r="P5" i="1"/>
  <c r="Q5" i="1"/>
  <c r="R5" i="1"/>
  <c r="S5" i="1"/>
  <c r="T5" i="1"/>
  <c r="U5" i="1"/>
  <c r="U7" i="1" s="1"/>
  <c r="V5" i="1"/>
  <c r="N5" i="1"/>
  <c r="R7" i="1" l="1"/>
  <c r="I7" i="1"/>
  <c r="O7" i="1"/>
</calcChain>
</file>

<file path=xl/sharedStrings.xml><?xml version="1.0" encoding="utf-8"?>
<sst xmlns="http://schemas.openxmlformats.org/spreadsheetml/2006/main" count="49" uniqueCount="42">
  <si>
    <t>No-Ins</t>
    <phoneticPr fontId="1" type="noConversion"/>
  </si>
  <si>
    <t>Ins-active</t>
    <phoneticPr fontId="1" type="noConversion"/>
  </si>
  <si>
    <t>Ins-nonactive</t>
    <phoneticPr fontId="1" type="noConversion"/>
  </si>
  <si>
    <t>Loop-level-2line</t>
    <phoneticPr fontId="1" type="noConversion"/>
  </si>
  <si>
    <t>a line No log</t>
    <phoneticPr fontId="1" type="noConversion"/>
  </si>
  <si>
    <t>a line log</t>
    <phoneticPr fontId="1" type="noConversion"/>
  </si>
  <si>
    <t>12.19msec</t>
    <phoneticPr fontId="1" type="noConversion"/>
  </si>
  <si>
    <t>28.31msec</t>
    <phoneticPr fontId="1" type="noConversion"/>
  </si>
  <si>
    <t>26.98msec</t>
    <phoneticPr fontId="1" type="noConversion"/>
  </si>
  <si>
    <t>14.51msec</t>
    <phoneticPr fontId="1" type="noConversion"/>
  </si>
  <si>
    <t>14.66msec</t>
    <phoneticPr fontId="1" type="noConversion"/>
  </si>
  <si>
    <t>12.86msec</t>
    <phoneticPr fontId="1" type="noConversion"/>
  </si>
  <si>
    <t>44.76msec</t>
    <phoneticPr fontId="1" type="noConversion"/>
  </si>
  <si>
    <t>2-round</t>
    <phoneticPr fontId="1" type="noConversion"/>
  </si>
  <si>
    <t>49.24msec</t>
    <phoneticPr fontId="1" type="noConversion"/>
  </si>
  <si>
    <t>Statement overhead</t>
    <phoneticPr fontId="1" type="noConversion"/>
  </si>
  <si>
    <t>class+package name</t>
    <phoneticPr fontId="1" type="noConversion"/>
  </si>
  <si>
    <t>call probe(include name)</t>
    <phoneticPr fontId="1" type="noConversion"/>
  </si>
  <si>
    <t>call probe(null)</t>
    <phoneticPr fontId="1" type="noConversion"/>
  </si>
  <si>
    <t>get stack trace</t>
    <phoneticPr fontId="1" type="noConversion"/>
  </si>
  <si>
    <t>call java function</t>
    <phoneticPr fontId="1" type="noConversion"/>
  </si>
  <si>
    <t>call JNI</t>
    <phoneticPr fontId="1" type="noConversion"/>
  </si>
  <si>
    <t>call probe(real log)</t>
    <phoneticPr fontId="1" type="noConversion"/>
  </si>
  <si>
    <t>call probe(real not log)</t>
    <phoneticPr fontId="1" type="noConversion"/>
  </si>
  <si>
    <t>msec</t>
    <phoneticPr fontId="1" type="noConversion"/>
  </si>
  <si>
    <t>A line log</t>
    <phoneticPr fontId="1" type="noConversion"/>
  </si>
  <si>
    <t>probe</t>
    <phoneticPr fontId="1" type="noConversion"/>
  </si>
  <si>
    <t>system</t>
    <phoneticPr fontId="1" type="noConversion"/>
  </si>
  <si>
    <t>A line log</t>
    <phoneticPr fontId="1" type="noConversion"/>
  </si>
  <si>
    <t>490 probes</t>
    <phoneticPr fontId="1" type="noConversion"/>
  </si>
  <si>
    <t>probe</t>
    <phoneticPr fontId="1" type="noConversion"/>
  </si>
  <si>
    <t>system</t>
    <phoneticPr fontId="1" type="noConversion"/>
  </si>
  <si>
    <t>A line not log</t>
    <phoneticPr fontId="1" type="noConversion"/>
  </si>
  <si>
    <t>new stack</t>
    <phoneticPr fontId="1" type="noConversion"/>
  </si>
  <si>
    <t>0.8 ms</t>
    <phoneticPr fontId="1" type="noConversion"/>
  </si>
  <si>
    <t>2000 log-sapce</t>
    <phoneticPr fontId="1" type="noConversion"/>
  </si>
  <si>
    <t>DMP</t>
    <phoneticPr fontId="1" type="noConversion"/>
  </si>
  <si>
    <t>log</t>
    <phoneticPr fontId="1" type="noConversion"/>
  </si>
  <si>
    <t>no_log</t>
    <phoneticPr fontId="1" type="noConversion"/>
  </si>
  <si>
    <t>bloom</t>
    <phoneticPr fontId="1" type="noConversion"/>
  </si>
  <si>
    <t>2 hash</t>
    <phoneticPr fontId="1" type="noConversion"/>
  </si>
  <si>
    <t>10 times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</si>
</sst>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5"/>
  <sheetViews>
    <sheetView tabSelected="1" topLeftCell="I19" zoomScale="70" zoomScaleNormal="70" workbookViewId="0">
      <selection activeCell="L33" sqref="L33"/>
    </sheetView>
  </sheetViews>
  <sheetFormatPr defaultRowHeight="16.5" x14ac:dyDescent="0.25"/>
  <cols>
    <col min="1" max="1" width="14.75" customWidth="1"/>
    <col min="2" max="2" width="8.25" customWidth="1"/>
    <col min="3" max="3" width="16.75" customWidth="1"/>
    <col min="4" max="4" width="13.25" customWidth="1"/>
    <col min="5" max="5" width="21.5" customWidth="1"/>
    <col min="6" max="6" width="13.5" customWidth="1"/>
    <col min="7" max="7" width="16.125" customWidth="1"/>
    <col min="8" max="8" width="18.5" customWidth="1"/>
    <col min="9" max="9" width="15.75" customWidth="1"/>
    <col min="10" max="10" width="10.5" bestFit="1" customWidth="1"/>
    <col min="11" max="13" width="10.5" customWidth="1"/>
    <col min="14" max="14" width="15" customWidth="1"/>
    <col min="15" max="16" width="10.5" bestFit="1" customWidth="1"/>
    <col min="17" max="19" width="10.5" customWidth="1"/>
    <col min="20" max="23" width="10.5" bestFit="1" customWidth="1"/>
  </cols>
  <sheetData>
    <row r="1" spans="1:22" x14ac:dyDescent="0.25">
      <c r="A1" t="s">
        <v>26</v>
      </c>
      <c r="B1" t="s">
        <v>27</v>
      </c>
      <c r="C1" s="1" t="s">
        <v>30</v>
      </c>
      <c r="D1" s="1" t="s">
        <v>31</v>
      </c>
      <c r="E1" s="1"/>
      <c r="F1" s="1"/>
      <c r="G1" s="1"/>
      <c r="H1" t="s">
        <v>4</v>
      </c>
      <c r="K1" t="s">
        <v>5</v>
      </c>
      <c r="N1" t="s">
        <v>3</v>
      </c>
      <c r="O1" t="s">
        <v>1</v>
      </c>
      <c r="Q1" t="s">
        <v>2</v>
      </c>
      <c r="T1" t="s">
        <v>0</v>
      </c>
    </row>
    <row r="2" spans="1:22" x14ac:dyDescent="0.25">
      <c r="A2" t="s">
        <v>25</v>
      </c>
      <c r="B2" t="s">
        <v>28</v>
      </c>
      <c r="C2" s="1" t="s">
        <v>32</v>
      </c>
      <c r="D2" s="1" t="s">
        <v>32</v>
      </c>
      <c r="E2" s="1"/>
      <c r="F2" s="1"/>
      <c r="G2" s="1"/>
      <c r="H2">
        <v>321425831</v>
      </c>
      <c r="I2">
        <v>388472953</v>
      </c>
      <c r="J2">
        <v>457106984</v>
      </c>
      <c r="K2">
        <v>343337452</v>
      </c>
      <c r="L2">
        <v>409560600</v>
      </c>
      <c r="M2">
        <v>478713430</v>
      </c>
      <c r="N2">
        <v>506759084</v>
      </c>
      <c r="O2">
        <v>544387263</v>
      </c>
      <c r="P2">
        <v>584029587</v>
      </c>
      <c r="Q2">
        <v>505843551</v>
      </c>
      <c r="R2">
        <v>547591604</v>
      </c>
      <c r="S2">
        <v>587325487</v>
      </c>
      <c r="T2">
        <v>973616990</v>
      </c>
      <c r="U2">
        <v>585647016</v>
      </c>
      <c r="V2">
        <v>949416550</v>
      </c>
    </row>
    <row r="3" spans="1:22" x14ac:dyDescent="0.25">
      <c r="A3">
        <v>3448487</v>
      </c>
      <c r="B3">
        <v>1.7596000000000001</v>
      </c>
      <c r="C3" s="1">
        <v>3265381</v>
      </c>
      <c r="D3" s="1">
        <v>1.5337000000000001</v>
      </c>
      <c r="E3" s="1"/>
      <c r="F3" s="1"/>
      <c r="G3" s="1"/>
      <c r="H3">
        <v>336013233</v>
      </c>
      <c r="I3">
        <v>402633110</v>
      </c>
      <c r="J3">
        <v>471908011</v>
      </c>
      <c r="K3">
        <v>358504688</v>
      </c>
      <c r="L3">
        <v>424056451</v>
      </c>
      <c r="M3">
        <v>493026176</v>
      </c>
      <c r="N3">
        <v>533950248</v>
      </c>
      <c r="O3">
        <v>571151180</v>
      </c>
      <c r="P3">
        <v>611007128</v>
      </c>
      <c r="Q3">
        <v>534163866</v>
      </c>
      <c r="R3">
        <v>574416557</v>
      </c>
      <c r="S3">
        <v>617110644</v>
      </c>
      <c r="T3">
        <v>984877977</v>
      </c>
      <c r="U3">
        <v>597640425</v>
      </c>
      <c r="V3">
        <v>962722215</v>
      </c>
    </row>
    <row r="4" spans="1:22" x14ac:dyDescent="0.25">
      <c r="A4">
        <v>3509522</v>
      </c>
      <c r="B4">
        <v>1.7396</v>
      </c>
      <c r="C4" s="1">
        <v>3448487</v>
      </c>
      <c r="D4" s="1">
        <v>1.5363</v>
      </c>
      <c r="E4" s="1"/>
      <c r="F4" s="1"/>
      <c r="G4" s="1"/>
    </row>
    <row r="5" spans="1:22" x14ac:dyDescent="0.25">
      <c r="A5">
        <v>3509521</v>
      </c>
      <c r="B5">
        <v>1.7237</v>
      </c>
      <c r="C5" s="1">
        <v>3112793</v>
      </c>
      <c r="D5" s="1">
        <v>1.5310999999999999</v>
      </c>
      <c r="E5" s="1"/>
      <c r="F5" s="1"/>
      <c r="G5" s="1"/>
      <c r="H5">
        <f t="shared" ref="H5:N5" si="0" xml:space="preserve"> H3 - H2</f>
        <v>14587402</v>
      </c>
      <c r="I5">
        <f t="shared" si="0"/>
        <v>14160157</v>
      </c>
      <c r="J5">
        <f t="shared" si="0"/>
        <v>14801027</v>
      </c>
      <c r="K5">
        <f t="shared" si="0"/>
        <v>15167236</v>
      </c>
      <c r="L5">
        <f t="shared" si="0"/>
        <v>14495851</v>
      </c>
      <c r="M5">
        <f t="shared" si="0"/>
        <v>14312746</v>
      </c>
      <c r="N5">
        <f t="shared" si="0"/>
        <v>27191164</v>
      </c>
      <c r="O5">
        <f t="shared" ref="O5:V5" si="1" xml:space="preserve"> O3 - O2</f>
        <v>26763917</v>
      </c>
      <c r="P5">
        <f t="shared" si="1"/>
        <v>26977541</v>
      </c>
      <c r="Q5">
        <f t="shared" si="1"/>
        <v>28320315</v>
      </c>
      <c r="R5">
        <f t="shared" si="1"/>
        <v>26824953</v>
      </c>
      <c r="S5">
        <f t="shared" si="1"/>
        <v>29785157</v>
      </c>
      <c r="T5">
        <f t="shared" si="1"/>
        <v>11260987</v>
      </c>
      <c r="U5">
        <f t="shared" si="1"/>
        <v>11993409</v>
      </c>
      <c r="V5">
        <f t="shared" si="1"/>
        <v>13305665</v>
      </c>
    </row>
    <row r="6" spans="1:22" x14ac:dyDescent="0.25">
      <c r="A6">
        <v>3509521</v>
      </c>
      <c r="C6" s="1">
        <v>3143311</v>
      </c>
      <c r="D6" s="1"/>
      <c r="E6" s="1"/>
      <c r="F6" s="1"/>
      <c r="G6" s="1"/>
    </row>
    <row r="7" spans="1:22" x14ac:dyDescent="0.25">
      <c r="A7">
        <v>3479004</v>
      </c>
      <c r="C7" s="1">
        <v>3479004</v>
      </c>
      <c r="E7" s="1"/>
      <c r="F7" s="1"/>
      <c r="G7" s="1"/>
      <c r="I7">
        <f>AVERAGE(H5:J5)</f>
        <v>14516195.333333334</v>
      </c>
      <c r="L7">
        <f>AVERAGE(K5:M5)</f>
        <v>14658611</v>
      </c>
      <c r="O7">
        <f>AVERAGE(N5:P5)</f>
        <v>26977540.666666668</v>
      </c>
      <c r="R7">
        <f>AVERAGE(Q5:S5)</f>
        <v>28310141.666666668</v>
      </c>
      <c r="U7">
        <f>AVERAGE(T5:V5)</f>
        <v>12186687</v>
      </c>
    </row>
    <row r="8" spans="1:22" x14ac:dyDescent="0.25">
      <c r="A8">
        <v>3570556</v>
      </c>
      <c r="C8" s="1">
        <v>3204346</v>
      </c>
      <c r="E8" s="1"/>
      <c r="F8" s="1"/>
      <c r="G8" s="1"/>
    </row>
    <row r="9" spans="1:22" x14ac:dyDescent="0.25">
      <c r="A9">
        <v>3753663</v>
      </c>
      <c r="C9" s="1">
        <v>3204345</v>
      </c>
      <c r="D9" s="1"/>
      <c r="E9" s="1"/>
      <c r="F9" s="1"/>
      <c r="G9" s="1"/>
      <c r="I9" t="s">
        <v>9</v>
      </c>
      <c r="L9" t="s">
        <v>10</v>
      </c>
      <c r="O9" t="s">
        <v>8</v>
      </c>
      <c r="R9" t="s">
        <v>7</v>
      </c>
      <c r="U9" t="s">
        <v>6</v>
      </c>
    </row>
    <row r="10" spans="1:22" x14ac:dyDescent="0.25">
      <c r="A10">
        <v>3417969</v>
      </c>
      <c r="C10" s="1">
        <v>3173828</v>
      </c>
      <c r="D10" s="1"/>
      <c r="E10" s="1"/>
      <c r="F10" s="1"/>
      <c r="G10" s="1"/>
      <c r="N10" t="s">
        <v>13</v>
      </c>
    </row>
    <row r="11" spans="1:22" x14ac:dyDescent="0.25">
      <c r="A11">
        <v>3295898</v>
      </c>
      <c r="C11" s="1">
        <v>3143311</v>
      </c>
      <c r="D11" s="1"/>
      <c r="E11" s="1"/>
      <c r="F11" s="1"/>
      <c r="G11" s="1"/>
      <c r="N11" t="s">
        <v>3</v>
      </c>
      <c r="O11" t="s">
        <v>1</v>
      </c>
      <c r="Q11" t="s">
        <v>2</v>
      </c>
      <c r="T11" t="s">
        <v>0</v>
      </c>
    </row>
    <row r="12" spans="1:22" x14ac:dyDescent="0.25">
      <c r="A12">
        <v>3448486</v>
      </c>
      <c r="C12" s="1">
        <v>3112793</v>
      </c>
      <c r="D12" s="1"/>
      <c r="E12" s="1"/>
      <c r="F12" s="1"/>
      <c r="G12" s="1"/>
      <c r="N12">
        <v>430861865</v>
      </c>
      <c r="O12">
        <v>494063768</v>
      </c>
      <c r="P12">
        <v>557235151</v>
      </c>
      <c r="Q12">
        <v>873244672</v>
      </c>
      <c r="R12">
        <v>931716352</v>
      </c>
      <c r="S12">
        <v>54427534</v>
      </c>
      <c r="T12">
        <v>543929487</v>
      </c>
      <c r="U12">
        <v>570693409</v>
      </c>
      <c r="V12">
        <v>598311808</v>
      </c>
    </row>
    <row r="13" spans="1:22" x14ac:dyDescent="0.25">
      <c r="C13" s="1"/>
      <c r="D13" s="1"/>
      <c r="E13" s="1"/>
      <c r="F13" s="1"/>
      <c r="G13" s="1"/>
      <c r="N13">
        <v>479842580</v>
      </c>
      <c r="O13">
        <v>544112598</v>
      </c>
      <c r="P13">
        <v>605910691</v>
      </c>
      <c r="Q13">
        <v>917617231</v>
      </c>
      <c r="R13">
        <v>978011520</v>
      </c>
      <c r="S13">
        <v>98037155</v>
      </c>
      <c r="T13">
        <v>557876021</v>
      </c>
      <c r="U13">
        <v>583724415</v>
      </c>
      <c r="V13">
        <v>609908488</v>
      </c>
    </row>
    <row r="14" spans="1:22" x14ac:dyDescent="0.25">
      <c r="A14">
        <f>AVERAGE(A3:A12)</f>
        <v>3494262.7</v>
      </c>
      <c r="B14">
        <f>AVERAGE(B3:B12)</f>
        <v>1.7409666666666668</v>
      </c>
      <c r="C14">
        <f>AVERAGE(C3:C12)</f>
        <v>3228759.9</v>
      </c>
      <c r="D14">
        <f>AVERAGE(D3:D12)</f>
        <v>1.5337000000000003</v>
      </c>
      <c r="E14" s="1"/>
      <c r="F14" s="1"/>
      <c r="G14" s="1"/>
    </row>
    <row r="15" spans="1:22" x14ac:dyDescent="0.25">
      <c r="A15">
        <f xml:space="preserve"> A14/1000000</f>
        <v>3.4942627000000002</v>
      </c>
      <c r="C15">
        <f xml:space="preserve"> C14/1000000</f>
        <v>3.2287599</v>
      </c>
      <c r="D15" s="1"/>
      <c r="E15" s="1"/>
      <c r="F15" s="1"/>
      <c r="G15" s="1"/>
      <c r="N15">
        <f t="shared" ref="N15:V15" si="2" xml:space="preserve"> N13 - N12</f>
        <v>48980715</v>
      </c>
      <c r="O15">
        <f t="shared" si="2"/>
        <v>50048830</v>
      </c>
      <c r="P15">
        <f t="shared" si="2"/>
        <v>48675540</v>
      </c>
      <c r="Q15">
        <f t="shared" si="2"/>
        <v>44372559</v>
      </c>
      <c r="R15">
        <f t="shared" si="2"/>
        <v>46295168</v>
      </c>
      <c r="S15">
        <f t="shared" si="2"/>
        <v>43609621</v>
      </c>
      <c r="T15">
        <f t="shared" si="2"/>
        <v>13946534</v>
      </c>
      <c r="U15">
        <f t="shared" si="2"/>
        <v>13031006</v>
      </c>
      <c r="V15">
        <f t="shared" si="2"/>
        <v>11596680</v>
      </c>
    </row>
    <row r="16" spans="1:22" x14ac:dyDescent="0.25">
      <c r="C16" s="1"/>
      <c r="D16" s="1"/>
      <c r="E16" s="1"/>
      <c r="F16" s="1"/>
      <c r="G16" s="1"/>
    </row>
    <row r="17" spans="1:21" x14ac:dyDescent="0.25">
      <c r="O17">
        <f>AVERAGE(N15:P15)</f>
        <v>49235028.333333336</v>
      </c>
      <c r="R17">
        <f>AVERAGE(Q15:S15)</f>
        <v>44759116</v>
      </c>
      <c r="U17">
        <f>AVERAGE(T15:V15)</f>
        <v>12858073.333333334</v>
      </c>
    </row>
    <row r="19" spans="1:21" x14ac:dyDescent="0.25">
      <c r="O19" t="s">
        <v>14</v>
      </c>
      <c r="R19" t="s">
        <v>12</v>
      </c>
      <c r="U19" t="s">
        <v>11</v>
      </c>
    </row>
    <row r="22" spans="1:21" x14ac:dyDescent="0.25">
      <c r="A22" t="s">
        <v>15</v>
      </c>
      <c r="C22" t="s">
        <v>24</v>
      </c>
      <c r="D22">
        <v>10000</v>
      </c>
      <c r="E22" t="s">
        <v>29</v>
      </c>
    </row>
    <row r="24" spans="1:21" x14ac:dyDescent="0.25">
      <c r="A24" t="s">
        <v>20</v>
      </c>
      <c r="B24" t="s">
        <v>21</v>
      </c>
      <c r="C24" t="s">
        <v>16</v>
      </c>
      <c r="D24" t="s">
        <v>19</v>
      </c>
      <c r="E24" t="s">
        <v>17</v>
      </c>
      <c r="F24" t="s">
        <v>18</v>
      </c>
      <c r="G24" t="s">
        <v>22</v>
      </c>
      <c r="H24" t="s">
        <v>23</v>
      </c>
    </row>
    <row r="25" spans="1:21" x14ac:dyDescent="0.25">
      <c r="A25">
        <v>8.0000000000000004E-4</v>
      </c>
      <c r="B25">
        <v>1.2999999999999999E-3</v>
      </c>
      <c r="C25">
        <v>1.4841</v>
      </c>
      <c r="D25">
        <v>3.1375000000000002</v>
      </c>
      <c r="E25">
        <v>1.5911999999999999</v>
      </c>
      <c r="F25">
        <v>4.4499999999999998E-2</v>
      </c>
      <c r="G25">
        <v>1.7916000000000001</v>
      </c>
      <c r="H25">
        <v>1.6548</v>
      </c>
    </row>
    <row r="26" spans="1:21" x14ac:dyDescent="0.25">
      <c r="A26">
        <v>8.0000000000000004E-4</v>
      </c>
      <c r="B26">
        <v>1.1999999999999999E-3</v>
      </c>
      <c r="C26">
        <v>1.4849000000000001</v>
      </c>
      <c r="D26">
        <v>3.1341000000000001</v>
      </c>
      <c r="E26">
        <v>1.5901000000000001</v>
      </c>
      <c r="F26">
        <v>4.41E-2</v>
      </c>
      <c r="G26">
        <v>1.8754999999999999</v>
      </c>
      <c r="H26">
        <v>1.5907</v>
      </c>
      <c r="K26">
        <v>8.0600000000000005E-2</v>
      </c>
      <c r="L26">
        <v>9.8900000000000002E-2</v>
      </c>
    </row>
    <row r="27" spans="1:21" x14ac:dyDescent="0.25">
      <c r="A27">
        <v>8.0000000000000004E-4</v>
      </c>
      <c r="B27">
        <v>1.1999999999999999E-3</v>
      </c>
      <c r="C27">
        <v>1.4793000000000001</v>
      </c>
      <c r="D27">
        <v>3.1722000000000001</v>
      </c>
      <c r="E27">
        <v>1.5960000000000001</v>
      </c>
      <c r="F27">
        <v>4.4600000000000001E-2</v>
      </c>
      <c r="G27">
        <v>1.8823000000000001</v>
      </c>
      <c r="H27">
        <v>1.5952</v>
      </c>
      <c r="K27">
        <v>7.8200000000000006E-2</v>
      </c>
      <c r="L27">
        <v>5.2499999999999998E-2</v>
      </c>
    </row>
    <row r="28" spans="1:21" x14ac:dyDescent="0.25">
      <c r="K28">
        <v>7.5300000000000006E-2</v>
      </c>
      <c r="L28">
        <v>5.2200000000000003E-2</v>
      </c>
    </row>
    <row r="29" spans="1:21" x14ac:dyDescent="0.25">
      <c r="A29">
        <f t="shared" ref="A29:F29" si="3">AVERAGE(A25:A27)</f>
        <v>8.0000000000000004E-4</v>
      </c>
      <c r="B29">
        <f t="shared" si="3"/>
        <v>1.233333333333333E-3</v>
      </c>
      <c r="C29">
        <f t="shared" si="3"/>
        <v>1.4827666666666668</v>
      </c>
      <c r="D29">
        <f t="shared" si="3"/>
        <v>3.147933333333333</v>
      </c>
      <c r="E29">
        <f t="shared" si="3"/>
        <v>1.5924333333333334</v>
      </c>
      <c r="F29">
        <f t="shared" si="3"/>
        <v>4.4399999999999995E-2</v>
      </c>
      <c r="G29">
        <f>AVERAGE(G25:G27)</f>
        <v>1.8498000000000001</v>
      </c>
      <c r="H29">
        <f>AVERAGE(H25:H27)</f>
        <v>1.6135666666666666</v>
      </c>
    </row>
    <row r="30" spans="1:21" x14ac:dyDescent="0.25">
      <c r="K30">
        <v>7.5800000000000006E-2</v>
      </c>
      <c r="L30">
        <v>5.0500000000000003E-2</v>
      </c>
    </row>
    <row r="31" spans="1:21" x14ac:dyDescent="0.25">
      <c r="D31" t="s">
        <v>33</v>
      </c>
      <c r="K31">
        <v>7.8399999999999997E-2</v>
      </c>
      <c r="L31">
        <v>5.2999999999999999E-2</v>
      </c>
    </row>
    <row r="32" spans="1:21" x14ac:dyDescent="0.25">
      <c r="D32">
        <v>0.38140000000000002</v>
      </c>
      <c r="G32">
        <v>0.19070000000000001</v>
      </c>
      <c r="K32">
        <v>0.73899999999999999</v>
      </c>
      <c r="L32">
        <v>4.87E-2</v>
      </c>
    </row>
    <row r="33" spans="4:18" x14ac:dyDescent="0.25">
      <c r="D33">
        <v>0.38400000000000001</v>
      </c>
      <c r="G33">
        <v>0.2203</v>
      </c>
    </row>
    <row r="34" spans="4:18" x14ac:dyDescent="0.25">
      <c r="D34">
        <v>0.38129999999999997</v>
      </c>
      <c r="G34">
        <v>0.19989999999999999</v>
      </c>
    </row>
    <row r="36" spans="4:18" x14ac:dyDescent="0.25">
      <c r="D36">
        <f>AVERAGE(D32:D34)</f>
        <v>0.38223333333333337</v>
      </c>
      <c r="G36">
        <f>AVERAGE(G32:G34)</f>
        <v>0.20363333333333333</v>
      </c>
      <c r="I36" t="s">
        <v>34</v>
      </c>
      <c r="K36" t="s">
        <v>36</v>
      </c>
      <c r="M36" t="s">
        <v>39</v>
      </c>
    </row>
    <row r="37" spans="4:18" x14ac:dyDescent="0.25">
      <c r="K37" t="s">
        <v>37</v>
      </c>
      <c r="L37" t="s">
        <v>38</v>
      </c>
      <c r="M37" t="s">
        <v>37</v>
      </c>
      <c r="N37" t="s">
        <v>38</v>
      </c>
      <c r="O37" t="s">
        <v>40</v>
      </c>
    </row>
    <row r="38" spans="4:18" x14ac:dyDescent="0.25">
      <c r="G38" t="s">
        <v>35</v>
      </c>
      <c r="K38">
        <v>7.5700000000000003E-2</v>
      </c>
      <c r="L38">
        <v>4.87E-2</v>
      </c>
      <c r="M38">
        <v>7.3800000000000004E-2</v>
      </c>
      <c r="N38">
        <v>5.0799999999999998E-2</v>
      </c>
      <c r="O38">
        <v>7.6300000000000007E-2</v>
      </c>
      <c r="P38">
        <v>4.8599999999999997E-2</v>
      </c>
    </row>
    <row r="39" spans="4:18" x14ac:dyDescent="0.25">
      <c r="G39">
        <v>7.5999999999999998E-2</v>
      </c>
      <c r="H39">
        <v>0.08</v>
      </c>
      <c r="K39">
        <v>7.8200000000000006E-2</v>
      </c>
      <c r="L39">
        <v>5.0299999999999997E-2</v>
      </c>
      <c r="M39">
        <v>7.0699999999999999E-2</v>
      </c>
      <c r="N39">
        <v>4.8800000000000003E-2</v>
      </c>
      <c r="O39">
        <v>7.3599999999999999E-2</v>
      </c>
      <c r="P39">
        <v>4.8500000000000001E-2</v>
      </c>
    </row>
    <row r="40" spans="4:18" x14ac:dyDescent="0.25">
      <c r="G40">
        <v>7.8E-2</v>
      </c>
      <c r="H40">
        <v>7.9000000000000001E-2</v>
      </c>
      <c r="K40">
        <v>7.8399999999999997E-2</v>
      </c>
      <c r="L40">
        <v>4.9099999999999998E-2</v>
      </c>
      <c r="M40">
        <v>7.0699999999999999E-2</v>
      </c>
      <c r="N40">
        <v>4.87E-2</v>
      </c>
      <c r="O40">
        <v>7.4499999999999997E-2</v>
      </c>
      <c r="P40">
        <v>4.8399999999999999E-2</v>
      </c>
    </row>
    <row r="41" spans="4:18" x14ac:dyDescent="0.25">
      <c r="G41">
        <v>7.8E-2</v>
      </c>
      <c r="H41">
        <v>8.1000000000000003E-2</v>
      </c>
    </row>
    <row r="42" spans="4:18" x14ac:dyDescent="0.25">
      <c r="K42">
        <f t="shared" ref="K42:P42" si="4">AVERAGE(K38:K40)</f>
        <v>7.743333333333334E-2</v>
      </c>
      <c r="L42">
        <f t="shared" si="4"/>
        <v>4.936666666666667E-2</v>
      </c>
      <c r="M42">
        <f t="shared" si="4"/>
        <v>7.173333333333333E-2</v>
      </c>
      <c r="N42">
        <f t="shared" si="4"/>
        <v>4.9433333333333329E-2</v>
      </c>
      <c r="O42">
        <f t="shared" si="4"/>
        <v>7.4799999999999991E-2</v>
      </c>
      <c r="P42">
        <f t="shared" si="4"/>
        <v>4.8499999999999995E-2</v>
      </c>
    </row>
    <row r="43" spans="4:18" x14ac:dyDescent="0.25">
      <c r="G43">
        <v>8.3500000000000005E-2</v>
      </c>
      <c r="H43">
        <v>6.4100000000000004E-2</v>
      </c>
    </row>
    <row r="44" spans="4:18" x14ac:dyDescent="0.25">
      <c r="G44">
        <v>8.1600000000000006E-2</v>
      </c>
      <c r="H44">
        <v>6.3299999999999995E-2</v>
      </c>
      <c r="K44" t="s">
        <v>41</v>
      </c>
    </row>
    <row r="45" spans="4:18" x14ac:dyDescent="0.25">
      <c r="G45">
        <v>9.1999999999999998E-2</v>
      </c>
      <c r="H45">
        <v>6.3500000000000001E-2</v>
      </c>
      <c r="K45">
        <v>1464843</v>
      </c>
      <c r="L45">
        <v>1525879</v>
      </c>
      <c r="N45">
        <v>396728</v>
      </c>
      <c r="O45">
        <v>305175</v>
      </c>
      <c r="Q45">
        <v>1403809</v>
      </c>
      <c r="R45">
        <v>1434327</v>
      </c>
    </row>
    <row r="46" spans="4:18" x14ac:dyDescent="0.25">
      <c r="G46">
        <v>9.4200000000000006E-2</v>
      </c>
      <c r="H46">
        <v>6.6199999999999995E-2</v>
      </c>
      <c r="K46">
        <v>1403808</v>
      </c>
      <c r="L46">
        <v>1281738</v>
      </c>
      <c r="N46">
        <v>366211</v>
      </c>
      <c r="O46">
        <v>305176</v>
      </c>
      <c r="Q46">
        <v>1464843</v>
      </c>
      <c r="R46">
        <v>1312256</v>
      </c>
    </row>
    <row r="47" spans="4:18" x14ac:dyDescent="0.25">
      <c r="K47">
        <v>1464843</v>
      </c>
      <c r="L47">
        <v>403809</v>
      </c>
      <c r="N47">
        <v>366211</v>
      </c>
      <c r="O47">
        <v>305176</v>
      </c>
      <c r="Q47">
        <v>1464843</v>
      </c>
      <c r="R47">
        <v>1281738</v>
      </c>
    </row>
    <row r="48" spans="4:18" x14ac:dyDescent="0.25">
      <c r="G48">
        <f>AVERAGE(G43:G46)</f>
        <v>8.7825E-2</v>
      </c>
    </row>
    <row r="49" spans="11:17" x14ac:dyDescent="0.25">
      <c r="K49">
        <v>366211</v>
      </c>
      <c r="L49">
        <v>274658</v>
      </c>
    </row>
    <row r="50" spans="11:17" x14ac:dyDescent="0.25">
      <c r="K50">
        <v>396729</v>
      </c>
      <c r="L50">
        <v>640869</v>
      </c>
    </row>
    <row r="51" spans="11:17" x14ac:dyDescent="0.25">
      <c r="K51">
        <v>396728</v>
      </c>
      <c r="L51">
        <v>305176</v>
      </c>
    </row>
    <row r="53" spans="11:17" x14ac:dyDescent="0.25">
      <c r="K53">
        <v>91553</v>
      </c>
      <c r="N53">
        <v>91553</v>
      </c>
      <c r="Q53">
        <v>91553</v>
      </c>
    </row>
    <row r="54" spans="11:17" x14ac:dyDescent="0.25">
      <c r="K54">
        <v>122070</v>
      </c>
      <c r="N54">
        <v>61035</v>
      </c>
      <c r="Q54">
        <v>122070</v>
      </c>
    </row>
    <row r="55" spans="11:17" x14ac:dyDescent="0.25">
      <c r="K55">
        <v>61035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Laider</dc:creator>
  <cp:lastModifiedBy>Laider</cp:lastModifiedBy>
  <dcterms:created xsi:type="dcterms:W3CDTF">2011-02-14T06:45:11Z</dcterms:created>
  <dcterms:modified xsi:type="dcterms:W3CDTF">2011-05-11T06:55:57Z</dcterms:modified>
</cp:coreProperties>
</file>