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2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3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11535" windowHeight="5745"/>
  </bookViews>
  <sheets>
    <sheet name="CPU-MEM" sheetId="1" r:id="rId1"/>
    <sheet name="Time" sheetId="3" r:id="rId2"/>
    <sheet name="LogSpace" sheetId="2" r:id="rId3"/>
    <sheet name="GC" sheetId="4" r:id="rId4"/>
    <sheet name="Traceview" sheetId="5" r:id="rId5"/>
    <sheet name="工作表1" sheetId="6" r:id="rId6"/>
  </sheets>
  <calcPr calcId="144525"/>
</workbook>
</file>

<file path=xl/calcChain.xml><?xml version="1.0" encoding="utf-8"?>
<calcChain xmlns="http://schemas.openxmlformats.org/spreadsheetml/2006/main">
  <c r="F18" i="3" l="1"/>
  <c r="E17" i="3"/>
  <c r="C17" i="3"/>
  <c r="AV2" i="1" l="1"/>
  <c r="AK2" i="1"/>
  <c r="AB2" i="1"/>
  <c r="Q2" i="1"/>
  <c r="F2" i="1"/>
  <c r="P2" i="1"/>
  <c r="AU2" i="1"/>
  <c r="AJ2" i="1"/>
  <c r="AA2" i="1"/>
  <c r="AC13" i="1"/>
  <c r="AC12" i="1"/>
  <c r="S13" i="1"/>
  <c r="AW25" i="1"/>
  <c r="AW24" i="1"/>
  <c r="AW23" i="1"/>
  <c r="AW22" i="1"/>
  <c r="AW21" i="1"/>
  <c r="AW20" i="1"/>
  <c r="AW19" i="1"/>
  <c r="AW18" i="1"/>
  <c r="AM24" i="1"/>
  <c r="AM23" i="1"/>
  <c r="AM22" i="1"/>
  <c r="AM21" i="1"/>
  <c r="AM20" i="1"/>
  <c r="AM19" i="1"/>
  <c r="AM18" i="1"/>
  <c r="AM17" i="1"/>
  <c r="AC23" i="1"/>
  <c r="AC22" i="1"/>
  <c r="AC21" i="1"/>
  <c r="AC20" i="1"/>
  <c r="AC19" i="1"/>
  <c r="AC18" i="1"/>
  <c r="AC17" i="1"/>
  <c r="AC16" i="1"/>
  <c r="S23" i="1"/>
  <c r="S22" i="1"/>
  <c r="S21" i="1"/>
  <c r="S20" i="1"/>
  <c r="S19" i="1"/>
  <c r="S18" i="1"/>
  <c r="S17" i="1"/>
  <c r="S16" i="1"/>
  <c r="AW27" i="1" l="1"/>
  <c r="AM25" i="1"/>
  <c r="AC24" i="1"/>
  <c r="S24" i="1"/>
  <c r="L9" i="5"/>
  <c r="AV1" i="1"/>
  <c r="AK1" i="1"/>
  <c r="AB1" i="1"/>
  <c r="Q1" i="1"/>
  <c r="Q28" i="6" l="1"/>
  <c r="N7" i="6"/>
  <c r="Q20" i="6"/>
  <c r="H31" i="6" l="1"/>
  <c r="B30" i="6"/>
  <c r="E51" i="6" l="1"/>
  <c r="E50" i="6"/>
  <c r="G50" i="6"/>
  <c r="E61" i="6"/>
  <c r="A63" i="6"/>
  <c r="B63" i="6"/>
  <c r="B64" i="6" s="1"/>
  <c r="C63" i="6"/>
  <c r="A41" i="6" l="1"/>
  <c r="H28" i="6"/>
  <c r="H29" i="6" l="1"/>
  <c r="A30" i="6"/>
  <c r="I29" i="6"/>
  <c r="E30" i="6"/>
  <c r="D30" i="6"/>
  <c r="B21" i="6"/>
  <c r="A21" i="6"/>
  <c r="A11" i="6"/>
  <c r="B28" i="6"/>
  <c r="A28" i="6"/>
  <c r="H42" i="6"/>
  <c r="H40" i="6"/>
  <c r="G40" i="6"/>
  <c r="G29" i="6"/>
  <c r="F29" i="6"/>
  <c r="E40" i="6"/>
  <c r="E42" i="6" s="1"/>
  <c r="D40" i="6"/>
  <c r="K20" i="6" l="1"/>
  <c r="O28" i="6"/>
  <c r="O25" i="6"/>
  <c r="O26" i="6"/>
  <c r="O24" i="6"/>
  <c r="L7" i="6"/>
  <c r="I7" i="6"/>
  <c r="J7" i="6"/>
  <c r="H7" i="6"/>
  <c r="E28" i="6"/>
  <c r="F28" i="6"/>
  <c r="G28" i="6"/>
  <c r="I28" i="6"/>
  <c r="K28" i="6"/>
  <c r="L28" i="6"/>
  <c r="M28" i="6"/>
  <c r="D28" i="6"/>
  <c r="E20" i="6"/>
  <c r="F20" i="6"/>
  <c r="G20" i="6"/>
  <c r="I20" i="6"/>
  <c r="J20" i="6"/>
  <c r="M20" i="6"/>
  <c r="N20" i="6"/>
  <c r="D20" i="6"/>
  <c r="L4" i="6"/>
  <c r="L5" i="6"/>
  <c r="L3" i="6"/>
  <c r="F9" i="6"/>
  <c r="E9" i="6"/>
  <c r="D9" i="6"/>
  <c r="AM8" i="5" l="1"/>
  <c r="AM7" i="5"/>
  <c r="AL7" i="5"/>
  <c r="AE21" i="5"/>
  <c r="AE20" i="5"/>
  <c r="AE19" i="5"/>
  <c r="AE18" i="5"/>
  <c r="AE17" i="5"/>
  <c r="AE16" i="5"/>
  <c r="AE15" i="5"/>
  <c r="AE14" i="5"/>
  <c r="AE13" i="5"/>
  <c r="AE12" i="5"/>
  <c r="AE11" i="5"/>
  <c r="AE10" i="5"/>
  <c r="AE9" i="5"/>
  <c r="AE8" i="5"/>
  <c r="AE7" i="5"/>
  <c r="AE6" i="5"/>
  <c r="AE5" i="5"/>
  <c r="AE4" i="5"/>
  <c r="AE3" i="5"/>
  <c r="Z4" i="5"/>
  <c r="Z5" i="5"/>
  <c r="Z6" i="5"/>
  <c r="Z7" i="5"/>
  <c r="Z23" i="5" s="1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3" i="5"/>
  <c r="AE23" i="5" l="1"/>
  <c r="H70" i="5"/>
  <c r="D70" i="5"/>
  <c r="A70" i="5"/>
  <c r="H62" i="5"/>
  <c r="D62" i="5"/>
  <c r="A62" i="5"/>
  <c r="AJ4" i="5"/>
  <c r="AJ5" i="5"/>
  <c r="AJ6" i="5"/>
  <c r="AJ7" i="5"/>
  <c r="AJ8" i="5"/>
  <c r="AJ9" i="5"/>
  <c r="AJ10" i="5"/>
  <c r="AJ3" i="5"/>
  <c r="A43" i="5"/>
  <c r="H43" i="5"/>
  <c r="F43" i="5"/>
  <c r="E43" i="5"/>
  <c r="D43" i="5"/>
  <c r="E44" i="5" s="1"/>
  <c r="A35" i="5"/>
  <c r="D35" i="5"/>
  <c r="H35" i="5"/>
  <c r="D27" i="5"/>
  <c r="AJ12" i="5" l="1"/>
  <c r="H27" i="5"/>
  <c r="A27" i="5"/>
  <c r="J4" i="5"/>
  <c r="J5" i="5"/>
  <c r="J6" i="5"/>
  <c r="J7" i="5"/>
  <c r="J8" i="5"/>
  <c r="J9" i="5"/>
  <c r="J3" i="5"/>
  <c r="U4" i="5"/>
  <c r="U5" i="5"/>
  <c r="U6" i="5"/>
  <c r="U7" i="5"/>
  <c r="U8" i="5"/>
  <c r="U9" i="5"/>
  <c r="U3" i="5"/>
  <c r="L7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3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A7" i="5"/>
  <c r="J11" i="5" l="1"/>
  <c r="U11" i="5"/>
  <c r="P22" i="5"/>
  <c r="E17" i="5"/>
  <c r="AO206" i="2"/>
  <c r="AO207" i="2" s="1"/>
  <c r="AE207" i="2"/>
  <c r="AE206" i="2"/>
  <c r="Y206" i="2"/>
  <c r="Z206" i="2"/>
  <c r="Z207" i="2" s="1"/>
  <c r="BN207" i="2"/>
  <c r="BI207" i="2"/>
  <c r="BD207" i="2"/>
  <c r="AY207" i="2"/>
  <c r="BI206" i="2" l="1"/>
  <c r="BD206" i="2"/>
  <c r="AY206" i="2"/>
  <c r="AT206" i="2"/>
  <c r="AT207" i="2" s="1"/>
  <c r="AJ206" i="2"/>
  <c r="AJ207" i="2" s="1"/>
  <c r="BN206" i="2" l="1"/>
  <c r="U206" i="2"/>
  <c r="U207" i="2" s="1"/>
  <c r="BN209" i="2" l="1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5" i="2"/>
  <c r="D103" i="2"/>
  <c r="D104" i="2"/>
  <c r="D105" i="2"/>
  <c r="D106" i="2"/>
  <c r="D95" i="2"/>
  <c r="D96" i="2"/>
  <c r="D97" i="2"/>
  <c r="D98" i="2"/>
  <c r="D99" i="2"/>
  <c r="D100" i="2"/>
  <c r="D101" i="2"/>
  <c r="D102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5" i="2"/>
  <c r="S108" i="2" l="1"/>
  <c r="N108" i="2"/>
  <c r="I108" i="2"/>
  <c r="D108" i="2"/>
  <c r="B108" i="2"/>
  <c r="F108" i="2"/>
  <c r="R108" i="2" l="1"/>
  <c r="Q108" i="2"/>
  <c r="P108" i="2"/>
  <c r="K108" i="2"/>
  <c r="L108" i="2"/>
  <c r="M108" i="2"/>
  <c r="H108" i="2"/>
  <c r="G108" i="2"/>
  <c r="C108" i="2"/>
  <c r="A108" i="2"/>
  <c r="B109" i="2" s="1"/>
  <c r="Q109" i="2" l="1"/>
  <c r="G109" i="2"/>
  <c r="L109" i="2"/>
  <c r="J6" i="3"/>
  <c r="N10" i="3" l="1"/>
  <c r="N9" i="3"/>
  <c r="L8" i="3" l="1"/>
  <c r="F6" i="3"/>
  <c r="I6" i="3"/>
  <c r="H6" i="3"/>
  <c r="G6" i="3"/>
  <c r="U6" i="3"/>
  <c r="T6" i="3"/>
  <c r="S6" i="3"/>
  <c r="R6" i="3"/>
  <c r="Q6" i="3"/>
  <c r="P6" i="3"/>
  <c r="O6" i="3"/>
  <c r="N6" i="3"/>
  <c r="M6" i="3"/>
  <c r="L6" i="3"/>
  <c r="E6" i="3"/>
  <c r="D6" i="3"/>
  <c r="C6" i="3"/>
  <c r="B6" i="3"/>
  <c r="J8" i="3" s="1"/>
  <c r="K9" i="3" s="1"/>
  <c r="A6" i="3"/>
  <c r="B9" i="3" l="1"/>
  <c r="K12" i="3" s="1"/>
  <c r="B8" i="3"/>
  <c r="K11" i="3" s="1"/>
  <c r="L40" i="4"/>
  <c r="H40" i="4"/>
  <c r="D40" i="4"/>
  <c r="D14" i="4"/>
  <c r="D3" i="4"/>
  <c r="AM12" i="1" l="1"/>
  <c r="AW13" i="1"/>
  <c r="AW12" i="1"/>
  <c r="AW11" i="1"/>
  <c r="AW10" i="1"/>
  <c r="AW9" i="1"/>
  <c r="AW8" i="1"/>
  <c r="AW7" i="1"/>
  <c r="AW6" i="1"/>
  <c r="AW5" i="1"/>
  <c r="P1" i="1" l="1"/>
  <c r="F1" i="1"/>
  <c r="AA1" i="1"/>
  <c r="AU1" i="1"/>
  <c r="AJ1" i="1"/>
  <c r="AW15" i="1"/>
  <c r="AH21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9" i="1" l="1"/>
  <c r="AR23" i="1" l="1"/>
  <c r="X5" i="1" l="1"/>
  <c r="AR22" i="1"/>
  <c r="AR21" i="1"/>
  <c r="AR20" i="1"/>
  <c r="AR19" i="1"/>
  <c r="AR18" i="1"/>
  <c r="AR17" i="1"/>
  <c r="AR16" i="1"/>
  <c r="AR15" i="1"/>
  <c r="AR14" i="1"/>
  <c r="AR13" i="1"/>
  <c r="AR12" i="1"/>
  <c r="AR11" i="1"/>
  <c r="AR10" i="1"/>
  <c r="AR9" i="1"/>
  <c r="AR8" i="1"/>
  <c r="AR7" i="1"/>
  <c r="AR6" i="1"/>
  <c r="AR5" i="1"/>
  <c r="AH22" i="1"/>
  <c r="AH20" i="1"/>
  <c r="AH19" i="1"/>
  <c r="AH18" i="1"/>
  <c r="AH17" i="1"/>
  <c r="AH16" i="1"/>
  <c r="AH15" i="1"/>
  <c r="AH14" i="1"/>
  <c r="AH13" i="1"/>
  <c r="AH12" i="1"/>
  <c r="AM11" i="1"/>
  <c r="AH11" i="1"/>
  <c r="AM10" i="1"/>
  <c r="AH10" i="1"/>
  <c r="AM9" i="1"/>
  <c r="AH9" i="1"/>
  <c r="AM8" i="1"/>
  <c r="AH8" i="1"/>
  <c r="AM7" i="1"/>
  <c r="AH7" i="1"/>
  <c r="AM6" i="1"/>
  <c r="AH6" i="1"/>
  <c r="AM5" i="1"/>
  <c r="AH5" i="1"/>
  <c r="X21" i="1"/>
  <c r="X20" i="1"/>
  <c r="X19" i="1"/>
  <c r="X18" i="1"/>
  <c r="X17" i="1"/>
  <c r="X16" i="1"/>
  <c r="X15" i="1"/>
  <c r="X14" i="1"/>
  <c r="X13" i="1"/>
  <c r="X12" i="1"/>
  <c r="AC11" i="1"/>
  <c r="X11" i="1"/>
  <c r="AC10" i="1"/>
  <c r="X10" i="1"/>
  <c r="AC9" i="1"/>
  <c r="X9" i="1"/>
  <c r="AC8" i="1"/>
  <c r="X8" i="1"/>
  <c r="AC7" i="1"/>
  <c r="X7" i="1"/>
  <c r="AC6" i="1"/>
  <c r="X6" i="1"/>
  <c r="AC5" i="1"/>
  <c r="S6" i="1"/>
  <c r="S7" i="1"/>
  <c r="S8" i="1"/>
  <c r="S9" i="1"/>
  <c r="S10" i="1"/>
  <c r="S11" i="1"/>
  <c r="S5" i="1"/>
  <c r="AH24" i="1" l="1"/>
  <c r="AM14" i="1"/>
  <c r="AR25" i="1"/>
  <c r="X23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5" i="1"/>
  <c r="N23" i="1" l="1"/>
  <c r="I6" i="1"/>
  <c r="I7" i="1"/>
  <c r="I8" i="1"/>
  <c r="I9" i="1"/>
  <c r="I10" i="1"/>
  <c r="I5" i="1"/>
  <c r="I12" i="1" l="1"/>
</calcChain>
</file>

<file path=xl/sharedStrings.xml><?xml version="1.0" encoding="utf-8"?>
<sst xmlns="http://schemas.openxmlformats.org/spreadsheetml/2006/main" count="231" uniqueCount="126">
  <si>
    <t>Avg.</t>
    <phoneticPr fontId="1" type="noConversion"/>
  </si>
  <si>
    <t>CPU</t>
    <phoneticPr fontId="1" type="noConversion"/>
  </si>
  <si>
    <t>Mem</t>
    <phoneticPr fontId="1" type="noConversion"/>
  </si>
  <si>
    <t>K</t>
    <phoneticPr fontId="1" type="noConversion"/>
  </si>
  <si>
    <t>Avg.</t>
    <phoneticPr fontId="1" type="noConversion"/>
  </si>
  <si>
    <t>Mem</t>
    <phoneticPr fontId="1" type="noConversion"/>
  </si>
  <si>
    <t>Avg.</t>
    <phoneticPr fontId="1" type="noConversion"/>
  </si>
  <si>
    <t>CPU</t>
    <phoneticPr fontId="1" type="noConversion"/>
  </si>
  <si>
    <t>Mem</t>
    <phoneticPr fontId="1" type="noConversion"/>
  </si>
  <si>
    <t>Avg.</t>
    <phoneticPr fontId="1" type="noConversion"/>
  </si>
  <si>
    <t>Avg.</t>
    <phoneticPr fontId="1" type="noConversion"/>
  </si>
  <si>
    <t>M-nonActive</t>
    <phoneticPr fontId="1" type="noConversion"/>
  </si>
  <si>
    <t>M-process</t>
    <phoneticPr fontId="1" type="noConversion"/>
  </si>
  <si>
    <t>M-allActive</t>
    <phoneticPr fontId="1" type="noConversion"/>
  </si>
  <si>
    <t>M-method</t>
    <phoneticPr fontId="1" type="noConversion"/>
  </si>
  <si>
    <t>GC</t>
    <phoneticPr fontId="1" type="noConversion"/>
  </si>
  <si>
    <t>ms</t>
    <phoneticPr fontId="1" type="noConversion"/>
  </si>
  <si>
    <t>objects</t>
    <phoneticPr fontId="1" type="noConversion"/>
  </si>
  <si>
    <t>bytes</t>
    <phoneticPr fontId="1" type="noConversion"/>
  </si>
  <si>
    <t>Origin</t>
    <phoneticPr fontId="1" type="noConversion"/>
  </si>
  <si>
    <t>Ins 0 inside</t>
    <phoneticPr fontId="1" type="noConversion"/>
  </si>
  <si>
    <t>Time</t>
    <phoneticPr fontId="1" type="noConversion"/>
  </si>
  <si>
    <t>Time</t>
    <phoneticPr fontId="1" type="noConversion"/>
  </si>
  <si>
    <t>populatePickerData</t>
  </si>
  <si>
    <t>Ins 1 inside</t>
    <phoneticPr fontId="1" type="noConversion"/>
  </si>
  <si>
    <t>max</t>
    <phoneticPr fontId="1" type="noConversion"/>
  </si>
  <si>
    <t>min</t>
    <phoneticPr fontId="1" type="noConversion"/>
  </si>
  <si>
    <t>max</t>
    <phoneticPr fontId="1" type="noConversion"/>
  </si>
  <si>
    <t>large</t>
    <phoneticPr fontId="1" type="noConversion"/>
  </si>
  <si>
    <t>less</t>
    <phoneticPr fontId="1" type="noConversion"/>
  </si>
  <si>
    <t>Logsize</t>
    <phoneticPr fontId="1" type="noConversion"/>
  </si>
  <si>
    <t>All activated</t>
    <phoneticPr fontId="1" type="noConversion"/>
  </si>
  <si>
    <t>Music</t>
    <phoneticPr fontId="1" type="noConversion"/>
  </si>
  <si>
    <t>4m</t>
    <phoneticPr fontId="1" type="noConversion"/>
  </si>
  <si>
    <t>Mem</t>
    <phoneticPr fontId="1" type="noConversion"/>
  </si>
  <si>
    <t>position</t>
  </si>
  <si>
    <t>refreshNow</t>
  </si>
  <si>
    <t>queueNextRefresh</t>
  </si>
  <si>
    <t>makeTimeString</t>
    <phoneticPr fontId="1" type="noConversion"/>
  </si>
  <si>
    <t>Origin</t>
    <phoneticPr fontId="1" type="noConversion"/>
  </si>
  <si>
    <t>92us</t>
    <phoneticPr fontId="1" type="noConversion"/>
  </si>
  <si>
    <t>Traceview</t>
    <phoneticPr fontId="1" type="noConversion"/>
  </si>
  <si>
    <t>695us</t>
    <phoneticPr fontId="1" type="noConversion"/>
  </si>
  <si>
    <t>122us</t>
    <phoneticPr fontId="1" type="noConversion"/>
  </si>
  <si>
    <t>msn</t>
    <phoneticPr fontId="1" type="noConversion"/>
  </si>
  <si>
    <t>Exe Time</t>
    <phoneticPr fontId="1" type="noConversion"/>
  </si>
  <si>
    <t>Origin</t>
    <phoneticPr fontId="1" type="noConversion"/>
  </si>
  <si>
    <t>CPU</t>
    <phoneticPr fontId="1" type="noConversion"/>
  </si>
  <si>
    <t>Traceview</t>
    <phoneticPr fontId="1" type="noConversion"/>
  </si>
  <si>
    <t>Exe Time</t>
    <phoneticPr fontId="1" type="noConversion"/>
  </si>
  <si>
    <t>Mem</t>
    <phoneticPr fontId="1" type="noConversion"/>
  </si>
  <si>
    <t>Time accuracy</t>
    <phoneticPr fontId="1" type="noConversion"/>
  </si>
  <si>
    <t>DMP</t>
    <phoneticPr fontId="1" type="noConversion"/>
  </si>
  <si>
    <t>populatePickerData</t>
    <phoneticPr fontId="1" type="noConversion"/>
  </si>
  <si>
    <t>TraceView</t>
    <phoneticPr fontId="1" type="noConversion"/>
  </si>
  <si>
    <t>ms</t>
    <phoneticPr fontId="1" type="noConversion"/>
  </si>
  <si>
    <t>nanoTime</t>
    <phoneticPr fontId="1" type="noConversion"/>
  </si>
  <si>
    <t>inside 1</t>
    <phoneticPr fontId="1" type="noConversion"/>
  </si>
  <si>
    <t>ns</t>
    <phoneticPr fontId="1" type="noConversion"/>
  </si>
  <si>
    <t>log-space 1</t>
    <phoneticPr fontId="1" type="noConversion"/>
  </si>
  <si>
    <t>36.702ms</t>
    <phoneticPr fontId="1" type="noConversion"/>
  </si>
  <si>
    <t>1.241ms</t>
    <phoneticPr fontId="1" type="noConversion"/>
  </si>
  <si>
    <t>1.343ms</t>
    <phoneticPr fontId="1" type="noConversion"/>
  </si>
  <si>
    <t>mem</t>
    <phoneticPr fontId="1" type="noConversion"/>
  </si>
  <si>
    <t>exclude</t>
    <phoneticPr fontId="1" type="noConversion"/>
  </si>
  <si>
    <t>resetTitleAndIcon</t>
    <phoneticPr fontId="1" type="noConversion"/>
  </si>
  <si>
    <t>inside 0</t>
    <phoneticPr fontId="1" type="noConversion"/>
  </si>
  <si>
    <t>inside 2</t>
    <phoneticPr fontId="1" type="noConversion"/>
  </si>
  <si>
    <t>dismissSubWindow</t>
  </si>
  <si>
    <t>DMP</t>
    <phoneticPr fontId="1" type="noConversion"/>
  </si>
  <si>
    <t>CPU</t>
    <phoneticPr fontId="1" type="noConversion"/>
  </si>
  <si>
    <t>Time</t>
    <phoneticPr fontId="1" type="noConversion"/>
  </si>
  <si>
    <t>nanoTime</t>
    <phoneticPr fontId="1" type="noConversion"/>
  </si>
  <si>
    <t>addObserver</t>
    <phoneticPr fontId="1" type="noConversion"/>
  </si>
  <si>
    <t>onCreate</t>
    <phoneticPr fontId="1" type="noConversion"/>
  </si>
  <si>
    <t>Traceview</t>
    <phoneticPr fontId="1" type="noConversion"/>
  </si>
  <si>
    <t>buildTitleUrl</t>
    <phoneticPr fontId="1" type="noConversion"/>
  </si>
  <si>
    <t>getFactoryResetHomeUrl</t>
  </si>
  <si>
    <t>DMP</t>
    <phoneticPr fontId="1" type="noConversion"/>
  </si>
  <si>
    <t>8.38ms</t>
    <phoneticPr fontId="1" type="noConversion"/>
  </si>
  <si>
    <t>1.068ms</t>
    <phoneticPr fontId="1" type="noConversion"/>
  </si>
  <si>
    <t>1.221ms</t>
    <phoneticPr fontId="1" type="noConversion"/>
  </si>
  <si>
    <t>856.911ms</t>
    <phoneticPr fontId="1" type="noConversion"/>
  </si>
  <si>
    <t>1748.617ms</t>
    <phoneticPr fontId="1" type="noConversion"/>
  </si>
  <si>
    <t>337.382ms</t>
    <phoneticPr fontId="1" type="noConversion"/>
  </si>
  <si>
    <t>1.177ms</t>
    <phoneticPr fontId="1" type="noConversion"/>
  </si>
  <si>
    <t>1 inside</t>
    <phoneticPr fontId="1" type="noConversion"/>
  </si>
  <si>
    <t>no ins inside</t>
    <phoneticPr fontId="1" type="noConversion"/>
  </si>
  <si>
    <t>1.167ms</t>
    <phoneticPr fontId="1" type="noConversion"/>
  </si>
  <si>
    <t>1.097ms</t>
    <phoneticPr fontId="1" type="noConversion"/>
  </si>
  <si>
    <t>12.695ms</t>
    <phoneticPr fontId="1" type="noConversion"/>
  </si>
  <si>
    <t>log-space</t>
    <phoneticPr fontId="1" type="noConversion"/>
  </si>
  <si>
    <t>GC &amp; load class 因而載入lib的時間</t>
    <phoneticPr fontId="1" type="noConversion"/>
  </si>
  <si>
    <t>onPause</t>
    <phoneticPr fontId="1" type="noConversion"/>
  </si>
  <si>
    <t>14.518ms</t>
    <phoneticPr fontId="1" type="noConversion"/>
  </si>
  <si>
    <t>29.419ms</t>
    <phoneticPr fontId="1" type="noConversion"/>
  </si>
  <si>
    <t>6.877ms</t>
    <phoneticPr fontId="1" type="noConversion"/>
  </si>
  <si>
    <t>1704.671ms</t>
    <phoneticPr fontId="1" type="noConversion"/>
  </si>
  <si>
    <t>293.437ms</t>
    <phoneticPr fontId="1" type="noConversion"/>
  </si>
  <si>
    <t>7.217ms</t>
    <phoneticPr fontId="1" type="noConversion"/>
  </si>
  <si>
    <t>app</t>
    <phoneticPr fontId="1" type="noConversion"/>
  </si>
  <si>
    <t>Not record</t>
    <phoneticPr fontId="1" type="noConversion"/>
  </si>
  <si>
    <t>without all probes</t>
    <phoneticPr fontId="1" type="noConversion"/>
  </si>
  <si>
    <t>log time in framework</t>
    <phoneticPr fontId="1" type="noConversion"/>
  </si>
  <si>
    <t>ins log</t>
    <phoneticPr fontId="1" type="noConversion"/>
  </si>
  <si>
    <t>ins no log</t>
    <phoneticPr fontId="1" type="noConversion"/>
  </si>
  <si>
    <t>base answer</t>
    <phoneticPr fontId="1" type="noConversion"/>
  </si>
  <si>
    <t>getMem</t>
    <phoneticPr fontId="1" type="noConversion"/>
  </si>
  <si>
    <t>framework</t>
    <phoneticPr fontId="1" type="noConversion"/>
  </si>
  <si>
    <t>No log time</t>
    <phoneticPr fontId="1" type="noConversion"/>
  </si>
  <si>
    <t>App Method accurace exp</t>
    <phoneticPr fontId="1" type="noConversion"/>
  </si>
  <si>
    <t>origin (log)</t>
    <phoneticPr fontId="1" type="noConversion"/>
  </si>
  <si>
    <t>15.562ms</t>
    <phoneticPr fontId="1" type="noConversion"/>
  </si>
  <si>
    <t>9.785ms</t>
    <phoneticPr fontId="1" type="noConversion"/>
  </si>
  <si>
    <t>24.312ms</t>
    <phoneticPr fontId="1" type="noConversion"/>
  </si>
  <si>
    <t>13.285ms</t>
    <phoneticPr fontId="1" type="noConversion"/>
  </si>
  <si>
    <t>resetLockIcon</t>
    <phoneticPr fontId="1" type="noConversion"/>
  </si>
  <si>
    <t>Mem</t>
    <phoneticPr fontId="1" type="noConversion"/>
  </si>
  <si>
    <t>Origin browser</t>
    <phoneticPr fontId="1" type="noConversion"/>
  </si>
  <si>
    <t>bloom</t>
    <phoneticPr fontId="1" type="noConversion"/>
  </si>
  <si>
    <t>AddObserver</t>
    <phoneticPr fontId="1" type="noConversion"/>
  </si>
  <si>
    <t>no child method</t>
    <phoneticPr fontId="1" type="noConversion"/>
  </si>
  <si>
    <t>DMP-turn off all probes</t>
    <phoneticPr fontId="1" type="noConversion"/>
  </si>
  <si>
    <t>DMP-turn on process level probes</t>
    <phoneticPr fontId="1" type="noConversion"/>
  </si>
  <si>
    <t>DMP-turn on method level probes</t>
    <phoneticPr fontId="1" type="noConversion"/>
  </si>
  <si>
    <t>DMP-turn on all probes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</si>
</sst>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2" fillId="0" borderId="0" xfId="0" applyFont="1">
      <alignment vertical="center"/>
    </xf>
    <xf numFmtId="10" fontId="0" fillId="0" borderId="0" xfId="0" applyNumberForma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'CPU-MEM'!$A$1</c:f>
              <c:strCache>
                <c:ptCount val="1"/>
                <c:pt idx="0">
                  <c:v>Origin browser</c:v>
                </c:pt>
              </c:strCache>
            </c:strRef>
          </c:tx>
          <c:val>
            <c:numRef>
              <c:f>'CPU-MEM'!$D$5:$D$17</c:f>
              <c:numCache>
                <c:formatCode>0%</c:formatCode>
                <c:ptCount val="13"/>
                <c:pt idx="0">
                  <c:v>0.63666666666666671</c:v>
                </c:pt>
                <c:pt idx="1">
                  <c:v>0.40333333333333332</c:v>
                </c:pt>
                <c:pt idx="2">
                  <c:v>9.3333333333333338E-2</c:v>
                </c:pt>
                <c:pt idx="3">
                  <c:v>0.53666666666666663</c:v>
                </c:pt>
                <c:pt idx="4">
                  <c:v>0.78333333333333321</c:v>
                </c:pt>
                <c:pt idx="5">
                  <c:v>0.84</c:v>
                </c:pt>
                <c:pt idx="6">
                  <c:v>0.84</c:v>
                </c:pt>
                <c:pt idx="7">
                  <c:v>0.71666666666666667</c:v>
                </c:pt>
                <c:pt idx="8">
                  <c:v>0.83666666666666656</c:v>
                </c:pt>
                <c:pt idx="9">
                  <c:v>0.85333333333333339</c:v>
                </c:pt>
                <c:pt idx="10">
                  <c:v>0.89</c:v>
                </c:pt>
                <c:pt idx="11">
                  <c:v>0.58333333333333337</c:v>
                </c:pt>
                <c:pt idx="12">
                  <c:v>0.15000000000000002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'CPU-MEM'!$K$1</c:f>
              <c:strCache>
                <c:ptCount val="1"/>
                <c:pt idx="0">
                  <c:v>DMP-turn off all probes</c:v>
                </c:pt>
              </c:strCache>
            </c:strRef>
          </c:tx>
          <c:val>
            <c:numRef>
              <c:f>'CPU-MEM'!$N$5:$N$21</c:f>
              <c:numCache>
                <c:formatCode>0%</c:formatCode>
                <c:ptCount val="17"/>
                <c:pt idx="0">
                  <c:v>0.64</c:v>
                </c:pt>
                <c:pt idx="1">
                  <c:v>0.53666666666666663</c:v>
                </c:pt>
                <c:pt idx="2">
                  <c:v>0.64333333333333342</c:v>
                </c:pt>
                <c:pt idx="3">
                  <c:v>0.22</c:v>
                </c:pt>
                <c:pt idx="4">
                  <c:v>0.70000000000000007</c:v>
                </c:pt>
                <c:pt idx="5">
                  <c:v>0.69000000000000006</c:v>
                </c:pt>
                <c:pt idx="6">
                  <c:v>0.86333333333333329</c:v>
                </c:pt>
                <c:pt idx="7">
                  <c:v>0.85333333333333339</c:v>
                </c:pt>
                <c:pt idx="8">
                  <c:v>0.83</c:v>
                </c:pt>
                <c:pt idx="9">
                  <c:v>0.82666666666666666</c:v>
                </c:pt>
                <c:pt idx="10">
                  <c:v>0.85</c:v>
                </c:pt>
                <c:pt idx="11">
                  <c:v>0.75666666666666671</c:v>
                </c:pt>
                <c:pt idx="12">
                  <c:v>0.85666666666666658</c:v>
                </c:pt>
                <c:pt idx="13">
                  <c:v>0.86</c:v>
                </c:pt>
                <c:pt idx="14">
                  <c:v>0.84666666666666668</c:v>
                </c:pt>
                <c:pt idx="15">
                  <c:v>0.22333333333333336</c:v>
                </c:pt>
                <c:pt idx="16">
                  <c:v>0.28000000000000003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'CPU-MEM'!$U$1</c:f>
              <c:strCache>
                <c:ptCount val="1"/>
                <c:pt idx="0">
                  <c:v>DMP-turn on process level probes</c:v>
                </c:pt>
              </c:strCache>
            </c:strRef>
          </c:tx>
          <c:val>
            <c:numRef>
              <c:f>'CPU-MEM'!$X$5:$X$21</c:f>
              <c:numCache>
                <c:formatCode>0%</c:formatCode>
                <c:ptCount val="17"/>
                <c:pt idx="0">
                  <c:v>0.58333333333333337</c:v>
                </c:pt>
                <c:pt idx="1">
                  <c:v>0.71</c:v>
                </c:pt>
                <c:pt idx="2">
                  <c:v>0.72666666666666657</c:v>
                </c:pt>
                <c:pt idx="3">
                  <c:v>0.20333333333333334</c:v>
                </c:pt>
                <c:pt idx="4">
                  <c:v>0.72333333333333327</c:v>
                </c:pt>
                <c:pt idx="5">
                  <c:v>0.65666666666666662</c:v>
                </c:pt>
                <c:pt idx="6">
                  <c:v>0.83333333333333337</c:v>
                </c:pt>
                <c:pt idx="7">
                  <c:v>0.83333333333333337</c:v>
                </c:pt>
                <c:pt idx="8">
                  <c:v>0.83000000000000007</c:v>
                </c:pt>
                <c:pt idx="9">
                  <c:v>0.77666666666666673</c:v>
                </c:pt>
                <c:pt idx="10">
                  <c:v>0.86</c:v>
                </c:pt>
                <c:pt idx="11">
                  <c:v>0.82666666666666666</c:v>
                </c:pt>
                <c:pt idx="12">
                  <c:v>0.84333333333333338</c:v>
                </c:pt>
                <c:pt idx="13">
                  <c:v>0.9</c:v>
                </c:pt>
                <c:pt idx="14">
                  <c:v>0.71</c:v>
                </c:pt>
                <c:pt idx="15">
                  <c:v>0.16666666666666666</c:v>
                </c:pt>
                <c:pt idx="16">
                  <c:v>0.33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'CPU-MEM'!$AE$1</c:f>
              <c:strCache>
                <c:ptCount val="1"/>
                <c:pt idx="0">
                  <c:v>DMP-turn on method level probes</c:v>
                </c:pt>
              </c:strCache>
            </c:strRef>
          </c:tx>
          <c:val>
            <c:numRef>
              <c:f>'CPU-MEM'!$AH$5:$AH$22</c:f>
              <c:numCache>
                <c:formatCode>0%</c:formatCode>
                <c:ptCount val="18"/>
                <c:pt idx="0">
                  <c:v>0.73999999999999988</c:v>
                </c:pt>
                <c:pt idx="1">
                  <c:v>0.72000000000000008</c:v>
                </c:pt>
                <c:pt idx="2">
                  <c:v>0.65333333333333332</c:v>
                </c:pt>
                <c:pt idx="3">
                  <c:v>0.3066666666666667</c:v>
                </c:pt>
                <c:pt idx="4">
                  <c:v>0.72333333333333327</c:v>
                </c:pt>
                <c:pt idx="5">
                  <c:v>0.85666666666666658</c:v>
                </c:pt>
                <c:pt idx="6">
                  <c:v>0.73666666666666669</c:v>
                </c:pt>
                <c:pt idx="7">
                  <c:v>0.82</c:v>
                </c:pt>
                <c:pt idx="8">
                  <c:v>0.83666666666666656</c:v>
                </c:pt>
                <c:pt idx="9">
                  <c:v>0.83666666666666656</c:v>
                </c:pt>
                <c:pt idx="10">
                  <c:v>0.80000000000000016</c:v>
                </c:pt>
                <c:pt idx="11">
                  <c:v>0.71666666666666679</c:v>
                </c:pt>
                <c:pt idx="12">
                  <c:v>0.79666666666666675</c:v>
                </c:pt>
                <c:pt idx="13">
                  <c:v>0.8566666666666668</c:v>
                </c:pt>
                <c:pt idx="14">
                  <c:v>0.83666666666666678</c:v>
                </c:pt>
                <c:pt idx="15">
                  <c:v>0.50333333333333341</c:v>
                </c:pt>
                <c:pt idx="16">
                  <c:v>0.15666666666666668</c:v>
                </c:pt>
                <c:pt idx="17">
                  <c:v>0.24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'CPU-MEM'!$AO$1</c:f>
              <c:strCache>
                <c:ptCount val="1"/>
                <c:pt idx="0">
                  <c:v>DMP-turn on all probes</c:v>
                </c:pt>
              </c:strCache>
            </c:strRef>
          </c:tx>
          <c:val>
            <c:numRef>
              <c:f>'CPU-MEM'!$AR$5:$AR$23</c:f>
              <c:numCache>
                <c:formatCode>0%</c:formatCode>
                <c:ptCount val="19"/>
                <c:pt idx="0">
                  <c:v>0.58666666666666678</c:v>
                </c:pt>
                <c:pt idx="1">
                  <c:v>0.67333333333333334</c:v>
                </c:pt>
                <c:pt idx="2">
                  <c:v>0.77999999999999992</c:v>
                </c:pt>
                <c:pt idx="3">
                  <c:v>0.49999999999999994</c:v>
                </c:pt>
                <c:pt idx="4">
                  <c:v>0.35666666666666669</c:v>
                </c:pt>
                <c:pt idx="5">
                  <c:v>0.76333333333333331</c:v>
                </c:pt>
                <c:pt idx="6">
                  <c:v>0.79333333333333333</c:v>
                </c:pt>
                <c:pt idx="7">
                  <c:v>0.85</c:v>
                </c:pt>
                <c:pt idx="8">
                  <c:v>0.82666666666666677</c:v>
                </c:pt>
                <c:pt idx="9">
                  <c:v>0.85333333333333339</c:v>
                </c:pt>
                <c:pt idx="10">
                  <c:v>0.84333333333333327</c:v>
                </c:pt>
                <c:pt idx="11">
                  <c:v>0.81666666666666676</c:v>
                </c:pt>
                <c:pt idx="12">
                  <c:v>0.72666666666666668</c:v>
                </c:pt>
                <c:pt idx="13">
                  <c:v>0.82</c:v>
                </c:pt>
                <c:pt idx="14">
                  <c:v>0.85333333333333339</c:v>
                </c:pt>
                <c:pt idx="15">
                  <c:v>0.88</c:v>
                </c:pt>
                <c:pt idx="16">
                  <c:v>0.64</c:v>
                </c:pt>
                <c:pt idx="17">
                  <c:v>0.17333333333333334</c:v>
                </c:pt>
                <c:pt idx="18">
                  <c:v>0.26333333333333336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511488"/>
        <c:axId val="89826432"/>
      </c:lineChart>
      <c:catAx>
        <c:axId val="78511488"/>
        <c:scaling>
          <c:orientation val="minMax"/>
        </c:scaling>
        <c:delete val="0"/>
        <c:axPos val="b"/>
        <c:majorTickMark val="none"/>
        <c:minorTickMark val="none"/>
        <c:tickLblPos val="nextTo"/>
        <c:crossAx val="89826432"/>
        <c:crosses val="autoZero"/>
        <c:auto val="1"/>
        <c:lblAlgn val="ctr"/>
        <c:lblOffset val="100"/>
        <c:noMultiLvlLbl val="0"/>
      </c:catAx>
      <c:valAx>
        <c:axId val="8982643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crossAx val="78511488"/>
        <c:crosses val="autoZero"/>
        <c:crossBetween val="between"/>
      </c:valAx>
    </c:plotArea>
    <c:legend>
      <c:legendPos val="b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'CPU-MEM'!$A$1</c:f>
              <c:strCache>
                <c:ptCount val="1"/>
                <c:pt idx="0">
                  <c:v>Origin browser</c:v>
                </c:pt>
              </c:strCache>
            </c:strRef>
          </c:tx>
          <c:marker>
            <c:symbol val="none"/>
          </c:marker>
          <c:val>
            <c:numRef>
              <c:f>'CPU-MEM'!$I$5:$I$10</c:f>
              <c:numCache>
                <c:formatCode>General</c:formatCode>
                <c:ptCount val="6"/>
                <c:pt idx="0">
                  <c:v>5652</c:v>
                </c:pt>
                <c:pt idx="1">
                  <c:v>9245.3333333333339</c:v>
                </c:pt>
                <c:pt idx="2">
                  <c:v>11466.666666666666</c:v>
                </c:pt>
                <c:pt idx="3">
                  <c:v>13746.666666666666</c:v>
                </c:pt>
                <c:pt idx="4">
                  <c:v>14540</c:v>
                </c:pt>
                <c:pt idx="5">
                  <c:v>14582.666666666666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'CPU-MEM'!$U$1</c:f>
              <c:strCache>
                <c:ptCount val="1"/>
                <c:pt idx="0">
                  <c:v>DMP-turn on process level probes</c:v>
                </c:pt>
              </c:strCache>
            </c:strRef>
          </c:tx>
          <c:marker>
            <c:symbol val="none"/>
          </c:marker>
          <c:val>
            <c:numRef>
              <c:f>'CPU-MEM'!$AC$5:$AC$11</c:f>
              <c:numCache>
                <c:formatCode>General</c:formatCode>
                <c:ptCount val="7"/>
                <c:pt idx="0">
                  <c:v>5694.666666666667</c:v>
                </c:pt>
                <c:pt idx="1">
                  <c:v>9417.3333333333339</c:v>
                </c:pt>
                <c:pt idx="2">
                  <c:v>10416</c:v>
                </c:pt>
                <c:pt idx="3">
                  <c:v>12796</c:v>
                </c:pt>
                <c:pt idx="4">
                  <c:v>14286.666666666666</c:v>
                </c:pt>
                <c:pt idx="5">
                  <c:v>14852</c:v>
                </c:pt>
                <c:pt idx="6">
                  <c:v>14924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906240"/>
        <c:axId val="94907776"/>
      </c:lineChart>
      <c:catAx>
        <c:axId val="94906240"/>
        <c:scaling>
          <c:orientation val="minMax"/>
        </c:scaling>
        <c:delete val="0"/>
        <c:axPos val="b"/>
        <c:majorTickMark val="out"/>
        <c:minorTickMark val="none"/>
        <c:tickLblPos val="nextTo"/>
        <c:crossAx val="94907776"/>
        <c:crosses val="autoZero"/>
        <c:auto val="1"/>
        <c:lblAlgn val="ctr"/>
        <c:lblOffset val="100"/>
        <c:noMultiLvlLbl val="0"/>
      </c:catAx>
      <c:valAx>
        <c:axId val="94907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906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'CPU-MEM'!$A$1</c:f>
              <c:strCache>
                <c:ptCount val="1"/>
                <c:pt idx="0">
                  <c:v>Origin browser</c:v>
                </c:pt>
              </c:strCache>
            </c:strRef>
          </c:tx>
          <c:marker>
            <c:symbol val="none"/>
          </c:marker>
          <c:val>
            <c:numRef>
              <c:f>'CPU-MEM'!$I$5:$I$10</c:f>
              <c:numCache>
                <c:formatCode>General</c:formatCode>
                <c:ptCount val="6"/>
                <c:pt idx="0">
                  <c:v>5652</c:v>
                </c:pt>
                <c:pt idx="1">
                  <c:v>9245.3333333333339</c:v>
                </c:pt>
                <c:pt idx="2">
                  <c:v>11466.666666666666</c:v>
                </c:pt>
                <c:pt idx="3">
                  <c:v>13746.666666666666</c:v>
                </c:pt>
                <c:pt idx="4">
                  <c:v>14540</c:v>
                </c:pt>
                <c:pt idx="5">
                  <c:v>14582.666666666666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'CPU-MEM'!$AE$1</c:f>
              <c:strCache>
                <c:ptCount val="1"/>
                <c:pt idx="0">
                  <c:v>DMP-turn on method level probes</c:v>
                </c:pt>
              </c:strCache>
            </c:strRef>
          </c:tx>
          <c:marker>
            <c:symbol val="none"/>
          </c:marker>
          <c:val>
            <c:numRef>
              <c:f>'CPU-MEM'!$AM$5:$AM$12</c:f>
              <c:numCache>
                <c:formatCode>General</c:formatCode>
                <c:ptCount val="8"/>
                <c:pt idx="0">
                  <c:v>5434.666666666667</c:v>
                </c:pt>
                <c:pt idx="1">
                  <c:v>6648</c:v>
                </c:pt>
                <c:pt idx="2">
                  <c:v>9626.6666666666661</c:v>
                </c:pt>
                <c:pt idx="3">
                  <c:v>10304</c:v>
                </c:pt>
                <c:pt idx="4">
                  <c:v>12552</c:v>
                </c:pt>
                <c:pt idx="5">
                  <c:v>14409.333333333334</c:v>
                </c:pt>
                <c:pt idx="6">
                  <c:v>14958.666666666666</c:v>
                </c:pt>
                <c:pt idx="7">
                  <c:v>15108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932992"/>
        <c:axId val="94934528"/>
      </c:lineChart>
      <c:catAx>
        <c:axId val="94932992"/>
        <c:scaling>
          <c:orientation val="minMax"/>
        </c:scaling>
        <c:delete val="0"/>
        <c:axPos val="b"/>
        <c:majorTickMark val="out"/>
        <c:minorTickMark val="none"/>
        <c:tickLblPos val="nextTo"/>
        <c:crossAx val="94934528"/>
        <c:crosses val="autoZero"/>
        <c:auto val="1"/>
        <c:lblAlgn val="ctr"/>
        <c:lblOffset val="100"/>
        <c:noMultiLvlLbl val="0"/>
      </c:catAx>
      <c:valAx>
        <c:axId val="94934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932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'CPU-MEM'!$A$1</c:f>
              <c:strCache>
                <c:ptCount val="1"/>
                <c:pt idx="0">
                  <c:v>Origin browser</c:v>
                </c:pt>
              </c:strCache>
            </c:strRef>
          </c:tx>
          <c:marker>
            <c:symbol val="none"/>
          </c:marker>
          <c:val>
            <c:numRef>
              <c:f>'CPU-MEM'!$I$5:$I$10</c:f>
              <c:numCache>
                <c:formatCode>General</c:formatCode>
                <c:ptCount val="6"/>
                <c:pt idx="0">
                  <c:v>5652</c:v>
                </c:pt>
                <c:pt idx="1">
                  <c:v>9245.3333333333339</c:v>
                </c:pt>
                <c:pt idx="2">
                  <c:v>11466.666666666666</c:v>
                </c:pt>
                <c:pt idx="3">
                  <c:v>13746.666666666666</c:v>
                </c:pt>
                <c:pt idx="4">
                  <c:v>14540</c:v>
                </c:pt>
                <c:pt idx="5">
                  <c:v>14582.666666666666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'CPU-MEM'!$AO$1</c:f>
              <c:strCache>
                <c:ptCount val="1"/>
                <c:pt idx="0">
                  <c:v>DMP-turn on all probes</c:v>
                </c:pt>
              </c:strCache>
            </c:strRef>
          </c:tx>
          <c:marker>
            <c:symbol val="none"/>
          </c:marker>
          <c:val>
            <c:numRef>
              <c:f>'CPU-MEM'!$AW$5:$AW$13</c:f>
              <c:numCache>
                <c:formatCode>General</c:formatCode>
                <c:ptCount val="9"/>
                <c:pt idx="0">
                  <c:v>5433.333333333333</c:v>
                </c:pt>
                <c:pt idx="1">
                  <c:v>6065.333333333333</c:v>
                </c:pt>
                <c:pt idx="2">
                  <c:v>9664</c:v>
                </c:pt>
                <c:pt idx="3">
                  <c:v>10042.666666666666</c:v>
                </c:pt>
                <c:pt idx="4">
                  <c:v>11406.666666666666</c:v>
                </c:pt>
                <c:pt idx="5">
                  <c:v>13685.333333333334</c:v>
                </c:pt>
                <c:pt idx="6">
                  <c:v>14630.666666666666</c:v>
                </c:pt>
                <c:pt idx="7">
                  <c:v>15116</c:v>
                </c:pt>
                <c:pt idx="8">
                  <c:v>15190.666666666666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033216"/>
        <c:axId val="95034752"/>
      </c:lineChart>
      <c:catAx>
        <c:axId val="95033216"/>
        <c:scaling>
          <c:orientation val="minMax"/>
        </c:scaling>
        <c:delete val="0"/>
        <c:axPos val="b"/>
        <c:majorTickMark val="out"/>
        <c:minorTickMark val="none"/>
        <c:tickLblPos val="nextTo"/>
        <c:crossAx val="95034752"/>
        <c:crosses val="autoZero"/>
        <c:auto val="1"/>
        <c:lblAlgn val="ctr"/>
        <c:lblOffset val="100"/>
        <c:noMultiLvlLbl val="0"/>
      </c:catAx>
      <c:valAx>
        <c:axId val="95034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033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'CPU-MEM'!$A$1</c:f>
              <c:strCache>
                <c:ptCount val="1"/>
                <c:pt idx="0">
                  <c:v>Origin browser</c:v>
                </c:pt>
              </c:strCache>
            </c:strRef>
          </c:tx>
          <c:val>
            <c:numRef>
              <c:f>'CPU-MEM'!$I$5:$I$10</c:f>
              <c:numCache>
                <c:formatCode>General</c:formatCode>
                <c:ptCount val="6"/>
                <c:pt idx="0">
                  <c:v>5652</c:v>
                </c:pt>
                <c:pt idx="1">
                  <c:v>9245.3333333333339</c:v>
                </c:pt>
                <c:pt idx="2">
                  <c:v>11466.666666666666</c:v>
                </c:pt>
                <c:pt idx="3">
                  <c:v>13746.666666666666</c:v>
                </c:pt>
                <c:pt idx="4">
                  <c:v>14540</c:v>
                </c:pt>
                <c:pt idx="5">
                  <c:v>14582.666666666666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'CPU-MEM'!$K$1</c:f>
              <c:strCache>
                <c:ptCount val="1"/>
                <c:pt idx="0">
                  <c:v>DMP-turn off all probes</c:v>
                </c:pt>
              </c:strCache>
            </c:strRef>
          </c:tx>
          <c:val>
            <c:numRef>
              <c:f>'CPU-MEM'!$S$16:$S$23</c:f>
              <c:numCache>
                <c:formatCode>General</c:formatCode>
                <c:ptCount val="8"/>
                <c:pt idx="0">
                  <c:v>5720</c:v>
                </c:pt>
                <c:pt idx="1">
                  <c:v>8252</c:v>
                </c:pt>
                <c:pt idx="2">
                  <c:v>10024</c:v>
                </c:pt>
                <c:pt idx="3">
                  <c:v>11214.666666666666</c:v>
                </c:pt>
                <c:pt idx="4">
                  <c:v>13392</c:v>
                </c:pt>
                <c:pt idx="5">
                  <c:v>14934.666666666666</c:v>
                </c:pt>
                <c:pt idx="6">
                  <c:v>15434.666666666666</c:v>
                </c:pt>
                <c:pt idx="7">
                  <c:v>15433.333333333334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'CPU-MEM'!$U$1</c:f>
              <c:strCache>
                <c:ptCount val="1"/>
                <c:pt idx="0">
                  <c:v>DMP-turn on process level probes</c:v>
                </c:pt>
              </c:strCache>
            </c:strRef>
          </c:tx>
          <c:val>
            <c:numRef>
              <c:f>'CPU-MEM'!$AC$5:$AC$12</c:f>
              <c:numCache>
                <c:formatCode>General</c:formatCode>
                <c:ptCount val="8"/>
                <c:pt idx="0">
                  <c:v>5694.666666666667</c:v>
                </c:pt>
                <c:pt idx="1">
                  <c:v>9417.3333333333339</c:v>
                </c:pt>
                <c:pt idx="2">
                  <c:v>10416</c:v>
                </c:pt>
                <c:pt idx="3">
                  <c:v>12796</c:v>
                </c:pt>
                <c:pt idx="4">
                  <c:v>14286.666666666666</c:v>
                </c:pt>
                <c:pt idx="5">
                  <c:v>14852</c:v>
                </c:pt>
                <c:pt idx="6">
                  <c:v>14924</c:v>
                </c:pt>
                <c:pt idx="7">
                  <c:v>15236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'CPU-MEM'!$AE$1</c:f>
              <c:strCache>
                <c:ptCount val="1"/>
                <c:pt idx="0">
                  <c:v>DMP-turn on method level probes</c:v>
                </c:pt>
              </c:strCache>
            </c:strRef>
          </c:tx>
          <c:val>
            <c:numRef>
              <c:f>'CPU-MEM'!$AM$17:$AM$24</c:f>
              <c:numCache>
                <c:formatCode>General</c:formatCode>
                <c:ptCount val="8"/>
                <c:pt idx="0">
                  <c:v>5438.666666666667</c:v>
                </c:pt>
                <c:pt idx="1">
                  <c:v>9376</c:v>
                </c:pt>
                <c:pt idx="2">
                  <c:v>10256</c:v>
                </c:pt>
                <c:pt idx="3">
                  <c:v>11602.666666666666</c:v>
                </c:pt>
                <c:pt idx="4">
                  <c:v>13743.666666666666</c:v>
                </c:pt>
                <c:pt idx="5">
                  <c:v>15097.333333333334</c:v>
                </c:pt>
                <c:pt idx="6">
                  <c:v>15556</c:v>
                </c:pt>
                <c:pt idx="7">
                  <c:v>15685.333333333334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'CPU-MEM'!$AO$1</c:f>
              <c:strCache>
                <c:ptCount val="1"/>
                <c:pt idx="0">
                  <c:v>DMP-turn on all probes</c:v>
                </c:pt>
              </c:strCache>
            </c:strRef>
          </c:tx>
          <c:val>
            <c:numRef>
              <c:f>'CPU-MEM'!$AW$18:$AW$25</c:f>
              <c:numCache>
                <c:formatCode>General</c:formatCode>
                <c:ptCount val="8"/>
                <c:pt idx="0">
                  <c:v>5468</c:v>
                </c:pt>
                <c:pt idx="1">
                  <c:v>9609.3333333333339</c:v>
                </c:pt>
                <c:pt idx="2">
                  <c:v>10064</c:v>
                </c:pt>
                <c:pt idx="3">
                  <c:v>10713.333333333334</c:v>
                </c:pt>
                <c:pt idx="4">
                  <c:v>12925.333333333334</c:v>
                </c:pt>
                <c:pt idx="5">
                  <c:v>14669.333333333334</c:v>
                </c:pt>
                <c:pt idx="6">
                  <c:v>15344</c:v>
                </c:pt>
                <c:pt idx="7">
                  <c:v>15681.333333333334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078656"/>
        <c:axId val="95084544"/>
      </c:lineChart>
      <c:catAx>
        <c:axId val="95078656"/>
        <c:scaling>
          <c:orientation val="minMax"/>
        </c:scaling>
        <c:delete val="0"/>
        <c:axPos val="b"/>
        <c:majorTickMark val="none"/>
        <c:minorTickMark val="none"/>
        <c:tickLblPos val="nextTo"/>
        <c:crossAx val="95084544"/>
        <c:crosses val="autoZero"/>
        <c:auto val="1"/>
        <c:lblAlgn val="ctr"/>
        <c:lblOffset val="100"/>
        <c:noMultiLvlLbl val="0"/>
      </c:catAx>
      <c:valAx>
        <c:axId val="95084544"/>
        <c:scaling>
          <c:orientation val="minMax"/>
          <c:max val="16000"/>
          <c:min val="4000"/>
        </c:scaling>
        <c:delete val="0"/>
        <c:axPos val="l"/>
        <c:numFmt formatCode="General" sourceLinked="1"/>
        <c:majorTickMark val="none"/>
        <c:minorTickMark val="none"/>
        <c:tickLblPos val="nextTo"/>
        <c:crossAx val="950786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LogSpace!$B$3</c:f>
              <c:strCache>
                <c:ptCount val="1"/>
                <c:pt idx="0">
                  <c:v>1</c:v>
                </c:pt>
              </c:strCache>
            </c:strRef>
          </c:tx>
          <c:marker>
            <c:symbol val="none"/>
          </c:marker>
          <c:val>
            <c:numRef>
              <c:f>LogSpace!$D$5:$D$106</c:f>
              <c:numCache>
                <c:formatCode>General</c:formatCode>
                <c:ptCount val="102"/>
                <c:pt idx="0">
                  <c:v>3577.3333333333335</c:v>
                </c:pt>
                <c:pt idx="1">
                  <c:v>3836</c:v>
                </c:pt>
                <c:pt idx="2">
                  <c:v>4044</c:v>
                </c:pt>
                <c:pt idx="3">
                  <c:v>4044</c:v>
                </c:pt>
                <c:pt idx="4">
                  <c:v>3966.6666666666665</c:v>
                </c:pt>
                <c:pt idx="5">
                  <c:v>3966.6666666666665</c:v>
                </c:pt>
                <c:pt idx="6">
                  <c:v>3968</c:v>
                </c:pt>
                <c:pt idx="7">
                  <c:v>3970.6666666666665</c:v>
                </c:pt>
                <c:pt idx="8">
                  <c:v>3974.6666666666665</c:v>
                </c:pt>
                <c:pt idx="9">
                  <c:v>3981.3333333333335</c:v>
                </c:pt>
                <c:pt idx="10">
                  <c:v>4005.3333333333335</c:v>
                </c:pt>
                <c:pt idx="11">
                  <c:v>4052</c:v>
                </c:pt>
                <c:pt idx="12">
                  <c:v>4073.3333333333335</c:v>
                </c:pt>
                <c:pt idx="13">
                  <c:v>4077.3333333333335</c:v>
                </c:pt>
                <c:pt idx="14">
                  <c:v>4020</c:v>
                </c:pt>
                <c:pt idx="15">
                  <c:v>3990.6666666666665</c:v>
                </c:pt>
                <c:pt idx="16">
                  <c:v>3990.6666666666665</c:v>
                </c:pt>
                <c:pt idx="17">
                  <c:v>3990.6666666666665</c:v>
                </c:pt>
                <c:pt idx="18">
                  <c:v>3990.6666666666665</c:v>
                </c:pt>
                <c:pt idx="19">
                  <c:v>3992</c:v>
                </c:pt>
                <c:pt idx="20">
                  <c:v>3998.6666666666665</c:v>
                </c:pt>
                <c:pt idx="21">
                  <c:v>4012</c:v>
                </c:pt>
                <c:pt idx="22">
                  <c:v>4041.3333333333335</c:v>
                </c:pt>
                <c:pt idx="23">
                  <c:v>4062.6666666666665</c:v>
                </c:pt>
                <c:pt idx="24">
                  <c:v>4064</c:v>
                </c:pt>
                <c:pt idx="25">
                  <c:v>4052</c:v>
                </c:pt>
                <c:pt idx="26">
                  <c:v>4034.6666666666665</c:v>
                </c:pt>
                <c:pt idx="27">
                  <c:v>4034.6666666666665</c:v>
                </c:pt>
                <c:pt idx="28">
                  <c:v>4034.6666666666665</c:v>
                </c:pt>
                <c:pt idx="29">
                  <c:v>4034.6666666666665</c:v>
                </c:pt>
                <c:pt idx="30">
                  <c:v>4034.6666666666665</c:v>
                </c:pt>
                <c:pt idx="31">
                  <c:v>4042.6666666666665</c:v>
                </c:pt>
                <c:pt idx="32">
                  <c:v>4050.6666666666665</c:v>
                </c:pt>
                <c:pt idx="33">
                  <c:v>4058.6666666666665</c:v>
                </c:pt>
                <c:pt idx="34">
                  <c:v>4044</c:v>
                </c:pt>
                <c:pt idx="35">
                  <c:v>4044</c:v>
                </c:pt>
                <c:pt idx="36">
                  <c:v>4022.6666666666665</c:v>
                </c:pt>
                <c:pt idx="37">
                  <c:v>4000</c:v>
                </c:pt>
                <c:pt idx="38">
                  <c:v>4000</c:v>
                </c:pt>
                <c:pt idx="39">
                  <c:v>4001.3333333333335</c:v>
                </c:pt>
                <c:pt idx="40">
                  <c:v>4002.6666666666665</c:v>
                </c:pt>
                <c:pt idx="41">
                  <c:v>4008</c:v>
                </c:pt>
                <c:pt idx="42">
                  <c:v>4026.6666666666665</c:v>
                </c:pt>
                <c:pt idx="43">
                  <c:v>4036</c:v>
                </c:pt>
                <c:pt idx="44">
                  <c:v>4054.6666666666665</c:v>
                </c:pt>
                <c:pt idx="45">
                  <c:v>4080</c:v>
                </c:pt>
                <c:pt idx="46">
                  <c:v>4030.6666666666665</c:v>
                </c:pt>
                <c:pt idx="47">
                  <c:v>4030.6666666666665</c:v>
                </c:pt>
                <c:pt idx="48">
                  <c:v>4008</c:v>
                </c:pt>
                <c:pt idx="49">
                  <c:v>4008</c:v>
                </c:pt>
                <c:pt idx="50">
                  <c:v>4008</c:v>
                </c:pt>
                <c:pt idx="51">
                  <c:v>4013.3333333333335</c:v>
                </c:pt>
                <c:pt idx="52">
                  <c:v>4022.6666666666665</c:v>
                </c:pt>
                <c:pt idx="53">
                  <c:v>4038.6666666666665</c:v>
                </c:pt>
                <c:pt idx="54">
                  <c:v>4050.6666666666665</c:v>
                </c:pt>
                <c:pt idx="55">
                  <c:v>4040</c:v>
                </c:pt>
                <c:pt idx="56">
                  <c:v>4050.6666666666665</c:v>
                </c:pt>
                <c:pt idx="57">
                  <c:v>4036</c:v>
                </c:pt>
                <c:pt idx="58">
                  <c:v>4014.6666666666665</c:v>
                </c:pt>
                <c:pt idx="59">
                  <c:v>4016</c:v>
                </c:pt>
                <c:pt idx="60">
                  <c:v>4016</c:v>
                </c:pt>
                <c:pt idx="61">
                  <c:v>4017.3333333333335</c:v>
                </c:pt>
                <c:pt idx="62">
                  <c:v>4026.6666666666665</c:v>
                </c:pt>
                <c:pt idx="63">
                  <c:v>4037.3333333333335</c:v>
                </c:pt>
                <c:pt idx="64">
                  <c:v>4046.6666666666665</c:v>
                </c:pt>
                <c:pt idx="65">
                  <c:v>4064</c:v>
                </c:pt>
                <c:pt idx="66">
                  <c:v>4053.3333333333335</c:v>
                </c:pt>
                <c:pt idx="67">
                  <c:v>4034.6666666666665</c:v>
                </c:pt>
                <c:pt idx="68">
                  <c:v>4034.6666666666665</c:v>
                </c:pt>
                <c:pt idx="69">
                  <c:v>4012</c:v>
                </c:pt>
                <c:pt idx="70">
                  <c:v>4012</c:v>
                </c:pt>
                <c:pt idx="71">
                  <c:v>4013.3333333333335</c:v>
                </c:pt>
                <c:pt idx="72">
                  <c:v>4018.6666666666665</c:v>
                </c:pt>
                <c:pt idx="73">
                  <c:v>4036</c:v>
                </c:pt>
                <c:pt idx="74">
                  <c:v>4049.3333333333335</c:v>
                </c:pt>
                <c:pt idx="75">
                  <c:v>4062.6666666666665</c:v>
                </c:pt>
                <c:pt idx="76">
                  <c:v>4049.3333333333335</c:v>
                </c:pt>
                <c:pt idx="77">
                  <c:v>4037.3333333333335</c:v>
                </c:pt>
                <c:pt idx="78">
                  <c:v>4038.6666666666665</c:v>
                </c:pt>
                <c:pt idx="79">
                  <c:v>4021.3333333333335</c:v>
                </c:pt>
                <c:pt idx="80">
                  <c:v>4021.3333333333335</c:v>
                </c:pt>
                <c:pt idx="81">
                  <c:v>4022.6666666666665</c:v>
                </c:pt>
                <c:pt idx="82">
                  <c:v>4029.3333333333335</c:v>
                </c:pt>
                <c:pt idx="83">
                  <c:v>4036</c:v>
                </c:pt>
                <c:pt idx="84">
                  <c:v>4053.3333333333335</c:v>
                </c:pt>
                <c:pt idx="85">
                  <c:v>4062.6666666666665</c:v>
                </c:pt>
                <c:pt idx="86">
                  <c:v>4066.6666666666665</c:v>
                </c:pt>
                <c:pt idx="87">
                  <c:v>4041.3333333333335</c:v>
                </c:pt>
                <c:pt idx="88">
                  <c:v>4041.3333333333335</c:v>
                </c:pt>
                <c:pt idx="89">
                  <c:v>4041.3333333333335</c:v>
                </c:pt>
                <c:pt idx="90">
                  <c:v>4021.3333333333335</c:v>
                </c:pt>
                <c:pt idx="91">
                  <c:v>4021.3333333333335</c:v>
                </c:pt>
                <c:pt idx="92">
                  <c:v>4026.6666666666665</c:v>
                </c:pt>
                <c:pt idx="93">
                  <c:v>4033.3333333333335</c:v>
                </c:pt>
                <c:pt idx="94">
                  <c:v>4052</c:v>
                </c:pt>
                <c:pt idx="95">
                  <c:v>4065.3333333333335</c:v>
                </c:pt>
                <c:pt idx="96">
                  <c:v>4068</c:v>
                </c:pt>
                <c:pt idx="97">
                  <c:v>4056</c:v>
                </c:pt>
                <c:pt idx="98">
                  <c:v>4060</c:v>
                </c:pt>
                <c:pt idx="99">
                  <c:v>4084</c:v>
                </c:pt>
                <c:pt idx="100">
                  <c:v>4020</c:v>
                </c:pt>
                <c:pt idx="101">
                  <c:v>4020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LogSpace!$F$3</c:f>
              <c:strCache>
                <c:ptCount val="1"/>
                <c:pt idx="0">
                  <c:v>500</c:v>
                </c:pt>
              </c:strCache>
            </c:strRef>
          </c:tx>
          <c:marker>
            <c:symbol val="none"/>
          </c:marker>
          <c:val>
            <c:numRef>
              <c:f>LogSpace!$I$5:$I$106</c:f>
              <c:numCache>
                <c:formatCode>General</c:formatCode>
                <c:ptCount val="102"/>
                <c:pt idx="0">
                  <c:v>3532</c:v>
                </c:pt>
                <c:pt idx="1">
                  <c:v>3866.6666666666665</c:v>
                </c:pt>
                <c:pt idx="2">
                  <c:v>4024</c:v>
                </c:pt>
                <c:pt idx="3">
                  <c:v>4094.6666666666665</c:v>
                </c:pt>
                <c:pt idx="4">
                  <c:v>4038.6666666666665</c:v>
                </c:pt>
                <c:pt idx="5">
                  <c:v>4017.3333333333335</c:v>
                </c:pt>
                <c:pt idx="6">
                  <c:v>4020</c:v>
                </c:pt>
                <c:pt idx="7">
                  <c:v>4025.3333333333335</c:v>
                </c:pt>
                <c:pt idx="8">
                  <c:v>4028</c:v>
                </c:pt>
                <c:pt idx="9">
                  <c:v>4038.6666666666665</c:v>
                </c:pt>
                <c:pt idx="10">
                  <c:v>4069.3333333333335</c:v>
                </c:pt>
                <c:pt idx="11">
                  <c:v>4120</c:v>
                </c:pt>
                <c:pt idx="12">
                  <c:v>4162.666666666667</c:v>
                </c:pt>
                <c:pt idx="13">
                  <c:v>4142.666666666667</c:v>
                </c:pt>
                <c:pt idx="14">
                  <c:v>4072</c:v>
                </c:pt>
                <c:pt idx="15">
                  <c:v>4041.3333333333335</c:v>
                </c:pt>
                <c:pt idx="16">
                  <c:v>4041.3333333333335</c:v>
                </c:pt>
                <c:pt idx="17">
                  <c:v>4041.3333333333335</c:v>
                </c:pt>
                <c:pt idx="18">
                  <c:v>4041.3333333333335</c:v>
                </c:pt>
                <c:pt idx="19">
                  <c:v>4041.3333333333335</c:v>
                </c:pt>
                <c:pt idx="20">
                  <c:v>4053.3333333333335</c:v>
                </c:pt>
                <c:pt idx="21">
                  <c:v>4076</c:v>
                </c:pt>
                <c:pt idx="22">
                  <c:v>4106.666666666667</c:v>
                </c:pt>
                <c:pt idx="23">
                  <c:v>4122.666666666667</c:v>
                </c:pt>
                <c:pt idx="24">
                  <c:v>4104</c:v>
                </c:pt>
                <c:pt idx="25">
                  <c:v>4061.3333333333335</c:v>
                </c:pt>
                <c:pt idx="26">
                  <c:v>4061.3333333333335</c:v>
                </c:pt>
                <c:pt idx="27">
                  <c:v>4062.6666666666665</c:v>
                </c:pt>
                <c:pt idx="28">
                  <c:v>4062.6666666666665</c:v>
                </c:pt>
                <c:pt idx="29">
                  <c:v>4062.6666666666665</c:v>
                </c:pt>
                <c:pt idx="30">
                  <c:v>4069.3333333333335</c:v>
                </c:pt>
                <c:pt idx="31">
                  <c:v>4086.6666666666665</c:v>
                </c:pt>
                <c:pt idx="32">
                  <c:v>4109.333333333333</c:v>
                </c:pt>
                <c:pt idx="33">
                  <c:v>4133.333333333333</c:v>
                </c:pt>
                <c:pt idx="34">
                  <c:v>4134.666666666667</c:v>
                </c:pt>
                <c:pt idx="35">
                  <c:v>4056</c:v>
                </c:pt>
                <c:pt idx="36">
                  <c:v>4058.6666666666665</c:v>
                </c:pt>
                <c:pt idx="37">
                  <c:v>4058.6666666666665</c:v>
                </c:pt>
                <c:pt idx="38">
                  <c:v>4058.6666666666665</c:v>
                </c:pt>
                <c:pt idx="39">
                  <c:v>4058.6666666666665</c:v>
                </c:pt>
                <c:pt idx="40">
                  <c:v>4062.6666666666665</c:v>
                </c:pt>
                <c:pt idx="41">
                  <c:v>4086.6666666666665</c:v>
                </c:pt>
                <c:pt idx="42">
                  <c:v>4118.666666666667</c:v>
                </c:pt>
                <c:pt idx="43">
                  <c:v>4129.333333333333</c:v>
                </c:pt>
                <c:pt idx="44">
                  <c:v>4104</c:v>
                </c:pt>
                <c:pt idx="45">
                  <c:v>4054.6666666666665</c:v>
                </c:pt>
                <c:pt idx="46">
                  <c:v>4056</c:v>
                </c:pt>
                <c:pt idx="47">
                  <c:v>4056</c:v>
                </c:pt>
                <c:pt idx="48">
                  <c:v>4056</c:v>
                </c:pt>
                <c:pt idx="49">
                  <c:v>4058.6666666666665</c:v>
                </c:pt>
                <c:pt idx="50">
                  <c:v>4062.6666666666665</c:v>
                </c:pt>
                <c:pt idx="51">
                  <c:v>4081.3333333333335</c:v>
                </c:pt>
                <c:pt idx="52">
                  <c:v>4129.333333333333</c:v>
                </c:pt>
                <c:pt idx="53">
                  <c:v>4121.333333333333</c:v>
                </c:pt>
                <c:pt idx="54">
                  <c:v>4100</c:v>
                </c:pt>
                <c:pt idx="55">
                  <c:v>4081.3333333333335</c:v>
                </c:pt>
                <c:pt idx="56">
                  <c:v>4060</c:v>
                </c:pt>
                <c:pt idx="57">
                  <c:v>4060</c:v>
                </c:pt>
                <c:pt idx="58">
                  <c:v>4062.6666666666665</c:v>
                </c:pt>
                <c:pt idx="59">
                  <c:v>4064</c:v>
                </c:pt>
                <c:pt idx="60">
                  <c:v>4073.3333333333335</c:v>
                </c:pt>
                <c:pt idx="61">
                  <c:v>4088</c:v>
                </c:pt>
                <c:pt idx="62">
                  <c:v>4118.666666666667</c:v>
                </c:pt>
                <c:pt idx="63">
                  <c:v>4122.666666666667</c:v>
                </c:pt>
                <c:pt idx="64">
                  <c:v>4134.666666666667</c:v>
                </c:pt>
                <c:pt idx="65">
                  <c:v>4097.333333333333</c:v>
                </c:pt>
                <c:pt idx="66">
                  <c:v>4097.333333333333</c:v>
                </c:pt>
                <c:pt idx="67">
                  <c:v>4072</c:v>
                </c:pt>
                <c:pt idx="68">
                  <c:v>4072</c:v>
                </c:pt>
                <c:pt idx="69">
                  <c:v>4072</c:v>
                </c:pt>
                <c:pt idx="70">
                  <c:v>4072</c:v>
                </c:pt>
                <c:pt idx="71">
                  <c:v>4077.3333333333335</c:v>
                </c:pt>
                <c:pt idx="72">
                  <c:v>4097.333333333333</c:v>
                </c:pt>
                <c:pt idx="73">
                  <c:v>4118.666666666667</c:v>
                </c:pt>
                <c:pt idx="74">
                  <c:v>4126.666666666667</c:v>
                </c:pt>
                <c:pt idx="75">
                  <c:v>4140</c:v>
                </c:pt>
                <c:pt idx="76">
                  <c:v>4102.666666666667</c:v>
                </c:pt>
                <c:pt idx="77">
                  <c:v>4102.666666666667</c:v>
                </c:pt>
                <c:pt idx="78">
                  <c:v>4084</c:v>
                </c:pt>
                <c:pt idx="79">
                  <c:v>4085.3333333333335</c:v>
                </c:pt>
                <c:pt idx="80">
                  <c:v>4088</c:v>
                </c:pt>
                <c:pt idx="81">
                  <c:v>4090.6666666666665</c:v>
                </c:pt>
                <c:pt idx="82">
                  <c:v>4100</c:v>
                </c:pt>
                <c:pt idx="83">
                  <c:v>4153.333333333333</c:v>
                </c:pt>
                <c:pt idx="84">
                  <c:v>4126.666666666667</c:v>
                </c:pt>
                <c:pt idx="85">
                  <c:v>4106.666666666667</c:v>
                </c:pt>
                <c:pt idx="86">
                  <c:v>4093.3333333333335</c:v>
                </c:pt>
                <c:pt idx="87">
                  <c:v>4093.3333333333335</c:v>
                </c:pt>
                <c:pt idx="88">
                  <c:v>4068</c:v>
                </c:pt>
                <c:pt idx="89">
                  <c:v>4068</c:v>
                </c:pt>
                <c:pt idx="90">
                  <c:v>4068</c:v>
                </c:pt>
                <c:pt idx="91">
                  <c:v>4078.6666666666665</c:v>
                </c:pt>
                <c:pt idx="92">
                  <c:v>4086.6666666666665</c:v>
                </c:pt>
                <c:pt idx="93">
                  <c:v>4104</c:v>
                </c:pt>
                <c:pt idx="94">
                  <c:v>4121.333333333333</c:v>
                </c:pt>
                <c:pt idx="95">
                  <c:v>4102.666666666667</c:v>
                </c:pt>
                <c:pt idx="96">
                  <c:v>4093.3333333333335</c:v>
                </c:pt>
                <c:pt idx="97">
                  <c:v>4093.3333333333335</c:v>
                </c:pt>
                <c:pt idx="98">
                  <c:v>4093.3333333333335</c:v>
                </c:pt>
                <c:pt idx="99">
                  <c:v>4074.6666666666665</c:v>
                </c:pt>
                <c:pt idx="100">
                  <c:v>4080</c:v>
                </c:pt>
                <c:pt idx="101">
                  <c:v>4076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LogSpace!$K$3</c:f>
              <c:strCache>
                <c:ptCount val="1"/>
                <c:pt idx="0">
                  <c:v>1000</c:v>
                </c:pt>
              </c:strCache>
            </c:strRef>
          </c:tx>
          <c:marker>
            <c:symbol val="none"/>
          </c:marker>
          <c:val>
            <c:numRef>
              <c:f>LogSpace!$N$5:$N$106</c:f>
              <c:numCache>
                <c:formatCode>General</c:formatCode>
                <c:ptCount val="102"/>
                <c:pt idx="0">
                  <c:v>3562.6666666666665</c:v>
                </c:pt>
                <c:pt idx="1">
                  <c:v>3877.3333333333335</c:v>
                </c:pt>
                <c:pt idx="2">
                  <c:v>4076</c:v>
                </c:pt>
                <c:pt idx="3">
                  <c:v>4077.3333333333335</c:v>
                </c:pt>
                <c:pt idx="4">
                  <c:v>3997.3333333333335</c:v>
                </c:pt>
                <c:pt idx="5">
                  <c:v>4002.6666666666665</c:v>
                </c:pt>
                <c:pt idx="6">
                  <c:v>4005.3333333333335</c:v>
                </c:pt>
                <c:pt idx="7">
                  <c:v>4009.3333333333335</c:v>
                </c:pt>
                <c:pt idx="8">
                  <c:v>4014.6666666666665</c:v>
                </c:pt>
                <c:pt idx="9">
                  <c:v>4037.3333333333335</c:v>
                </c:pt>
                <c:pt idx="10">
                  <c:v>4070.6666666666665</c:v>
                </c:pt>
                <c:pt idx="11">
                  <c:v>4124</c:v>
                </c:pt>
                <c:pt idx="12">
                  <c:v>4132</c:v>
                </c:pt>
                <c:pt idx="13">
                  <c:v>4098.666666666667</c:v>
                </c:pt>
                <c:pt idx="14">
                  <c:v>4038.6666666666665</c:v>
                </c:pt>
                <c:pt idx="15">
                  <c:v>4040</c:v>
                </c:pt>
                <c:pt idx="16">
                  <c:v>4042.6666666666665</c:v>
                </c:pt>
                <c:pt idx="17">
                  <c:v>4045.3333333333335</c:v>
                </c:pt>
                <c:pt idx="18">
                  <c:v>4053.3333333333335</c:v>
                </c:pt>
                <c:pt idx="19">
                  <c:v>4061.3333333333335</c:v>
                </c:pt>
                <c:pt idx="20">
                  <c:v>4084</c:v>
                </c:pt>
                <c:pt idx="21">
                  <c:v>4117.333333333333</c:v>
                </c:pt>
                <c:pt idx="22">
                  <c:v>4140</c:v>
                </c:pt>
                <c:pt idx="23">
                  <c:v>4136</c:v>
                </c:pt>
                <c:pt idx="24">
                  <c:v>4136</c:v>
                </c:pt>
                <c:pt idx="25">
                  <c:v>4100</c:v>
                </c:pt>
                <c:pt idx="26">
                  <c:v>4101.333333333333</c:v>
                </c:pt>
                <c:pt idx="27">
                  <c:v>4102.666666666667</c:v>
                </c:pt>
                <c:pt idx="28">
                  <c:v>4106.666666666667</c:v>
                </c:pt>
                <c:pt idx="29">
                  <c:v>4109.333333333333</c:v>
                </c:pt>
                <c:pt idx="30">
                  <c:v>4120</c:v>
                </c:pt>
                <c:pt idx="31">
                  <c:v>4134.666666666667</c:v>
                </c:pt>
                <c:pt idx="32">
                  <c:v>4152</c:v>
                </c:pt>
                <c:pt idx="33">
                  <c:v>4134.666666666667</c:v>
                </c:pt>
                <c:pt idx="34">
                  <c:v>4110.666666666667</c:v>
                </c:pt>
                <c:pt idx="35">
                  <c:v>4085.3333333333335</c:v>
                </c:pt>
                <c:pt idx="36">
                  <c:v>4086.6666666666665</c:v>
                </c:pt>
                <c:pt idx="37">
                  <c:v>4086.6666666666665</c:v>
                </c:pt>
                <c:pt idx="38">
                  <c:v>4086.6666666666665</c:v>
                </c:pt>
                <c:pt idx="39">
                  <c:v>4088</c:v>
                </c:pt>
                <c:pt idx="40">
                  <c:v>4097.333333333333</c:v>
                </c:pt>
                <c:pt idx="41">
                  <c:v>4118.666666666667</c:v>
                </c:pt>
                <c:pt idx="42">
                  <c:v>4138.666666666667</c:v>
                </c:pt>
                <c:pt idx="43">
                  <c:v>4152</c:v>
                </c:pt>
                <c:pt idx="44">
                  <c:v>4136</c:v>
                </c:pt>
                <c:pt idx="45">
                  <c:v>4110.666666666667</c:v>
                </c:pt>
                <c:pt idx="46">
                  <c:v>4086.6666666666665</c:v>
                </c:pt>
                <c:pt idx="47">
                  <c:v>4086.6666666666665</c:v>
                </c:pt>
                <c:pt idx="48">
                  <c:v>4086.6666666666665</c:v>
                </c:pt>
                <c:pt idx="49">
                  <c:v>4086.6666666666665</c:v>
                </c:pt>
                <c:pt idx="50">
                  <c:v>4094.6666666666665</c:v>
                </c:pt>
                <c:pt idx="51">
                  <c:v>4108</c:v>
                </c:pt>
                <c:pt idx="52">
                  <c:v>4129.333333333333</c:v>
                </c:pt>
                <c:pt idx="53">
                  <c:v>4146.666666666667</c:v>
                </c:pt>
                <c:pt idx="54">
                  <c:v>4133.333333333333</c:v>
                </c:pt>
                <c:pt idx="55">
                  <c:v>4116</c:v>
                </c:pt>
                <c:pt idx="56">
                  <c:v>4116</c:v>
                </c:pt>
                <c:pt idx="57">
                  <c:v>4092</c:v>
                </c:pt>
                <c:pt idx="58">
                  <c:v>4092</c:v>
                </c:pt>
                <c:pt idx="59">
                  <c:v>4092</c:v>
                </c:pt>
                <c:pt idx="60">
                  <c:v>4096</c:v>
                </c:pt>
                <c:pt idx="61">
                  <c:v>4105.333333333333</c:v>
                </c:pt>
                <c:pt idx="62">
                  <c:v>4121.333333333333</c:v>
                </c:pt>
                <c:pt idx="63">
                  <c:v>4134.666666666667</c:v>
                </c:pt>
                <c:pt idx="64">
                  <c:v>4150.666666666667</c:v>
                </c:pt>
                <c:pt idx="65">
                  <c:v>4137.333333333333</c:v>
                </c:pt>
                <c:pt idx="66">
                  <c:v>4118.666666666667</c:v>
                </c:pt>
                <c:pt idx="67">
                  <c:v>4118.666666666667</c:v>
                </c:pt>
                <c:pt idx="68">
                  <c:v>4093.3333333333335</c:v>
                </c:pt>
                <c:pt idx="69">
                  <c:v>4093.3333333333335</c:v>
                </c:pt>
                <c:pt idx="70">
                  <c:v>4096</c:v>
                </c:pt>
                <c:pt idx="71">
                  <c:v>4101.333333333333</c:v>
                </c:pt>
                <c:pt idx="72">
                  <c:v>4113.333333333333</c:v>
                </c:pt>
                <c:pt idx="73">
                  <c:v>4134.666666666667</c:v>
                </c:pt>
                <c:pt idx="74">
                  <c:v>4138.666666666667</c:v>
                </c:pt>
                <c:pt idx="75">
                  <c:v>4129.333333333333</c:v>
                </c:pt>
                <c:pt idx="76">
                  <c:v>4114.666666666667</c:v>
                </c:pt>
                <c:pt idx="77">
                  <c:v>4114.666666666667</c:v>
                </c:pt>
                <c:pt idx="78">
                  <c:v>4090.6666666666665</c:v>
                </c:pt>
                <c:pt idx="79">
                  <c:v>4092</c:v>
                </c:pt>
                <c:pt idx="80">
                  <c:v>4094.6666666666665</c:v>
                </c:pt>
                <c:pt idx="81">
                  <c:v>4100</c:v>
                </c:pt>
                <c:pt idx="82">
                  <c:v>4109.333333333333</c:v>
                </c:pt>
                <c:pt idx="83">
                  <c:v>4132</c:v>
                </c:pt>
                <c:pt idx="84">
                  <c:v>4146.666666666667</c:v>
                </c:pt>
                <c:pt idx="85">
                  <c:v>4138.666666666667</c:v>
                </c:pt>
                <c:pt idx="86">
                  <c:v>4154.666666666667</c:v>
                </c:pt>
                <c:pt idx="87">
                  <c:v>4140</c:v>
                </c:pt>
                <c:pt idx="88">
                  <c:v>4140</c:v>
                </c:pt>
                <c:pt idx="89">
                  <c:v>4117.333333333333</c:v>
                </c:pt>
                <c:pt idx="90">
                  <c:v>4117.333333333333</c:v>
                </c:pt>
                <c:pt idx="91">
                  <c:v>4117.333333333333</c:v>
                </c:pt>
                <c:pt idx="92">
                  <c:v>4122.666666666667</c:v>
                </c:pt>
                <c:pt idx="93">
                  <c:v>4132</c:v>
                </c:pt>
                <c:pt idx="94">
                  <c:v>4138.666666666667</c:v>
                </c:pt>
                <c:pt idx="95">
                  <c:v>4150.666666666667</c:v>
                </c:pt>
                <c:pt idx="96">
                  <c:v>4146.666666666667</c:v>
                </c:pt>
                <c:pt idx="97">
                  <c:v>4154.666666666667</c:v>
                </c:pt>
                <c:pt idx="98">
                  <c:v>4133.333333333333</c:v>
                </c:pt>
                <c:pt idx="99">
                  <c:v>4128</c:v>
                </c:pt>
                <c:pt idx="100">
                  <c:v>4133.333333333333</c:v>
                </c:pt>
                <c:pt idx="101">
                  <c:v>4142.666666666667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LogSpace!$P$3</c:f>
              <c:strCache>
                <c:ptCount val="1"/>
                <c:pt idx="0">
                  <c:v>2000</c:v>
                </c:pt>
              </c:strCache>
            </c:strRef>
          </c:tx>
          <c:marker>
            <c:symbol val="none"/>
          </c:marker>
          <c:val>
            <c:numRef>
              <c:f>LogSpace!$S$5:$S$106</c:f>
              <c:numCache>
                <c:formatCode>General</c:formatCode>
                <c:ptCount val="102"/>
                <c:pt idx="0">
                  <c:v>3612</c:v>
                </c:pt>
                <c:pt idx="1">
                  <c:v>3965.3333333333335</c:v>
                </c:pt>
                <c:pt idx="2">
                  <c:v>4112</c:v>
                </c:pt>
                <c:pt idx="3">
                  <c:v>4104</c:v>
                </c:pt>
                <c:pt idx="4">
                  <c:v>4040</c:v>
                </c:pt>
                <c:pt idx="5">
                  <c:v>4042.6666666666665</c:v>
                </c:pt>
                <c:pt idx="6">
                  <c:v>4050.6666666666665</c:v>
                </c:pt>
                <c:pt idx="7">
                  <c:v>4054.6666666666665</c:v>
                </c:pt>
                <c:pt idx="8">
                  <c:v>4056</c:v>
                </c:pt>
                <c:pt idx="9">
                  <c:v>4077.3333333333335</c:v>
                </c:pt>
                <c:pt idx="10">
                  <c:v>4118.666666666667</c:v>
                </c:pt>
                <c:pt idx="11">
                  <c:v>4160</c:v>
                </c:pt>
                <c:pt idx="12">
                  <c:v>4166.666666666667</c:v>
                </c:pt>
                <c:pt idx="13">
                  <c:v>4166.666666666667</c:v>
                </c:pt>
                <c:pt idx="14">
                  <c:v>4078.6666666666665</c:v>
                </c:pt>
                <c:pt idx="15">
                  <c:v>4080</c:v>
                </c:pt>
                <c:pt idx="16">
                  <c:v>4082.6666666666665</c:v>
                </c:pt>
                <c:pt idx="17">
                  <c:v>4085.3333333333335</c:v>
                </c:pt>
                <c:pt idx="18">
                  <c:v>4088</c:v>
                </c:pt>
                <c:pt idx="19">
                  <c:v>4092</c:v>
                </c:pt>
                <c:pt idx="20">
                  <c:v>4101.333333333333</c:v>
                </c:pt>
                <c:pt idx="21">
                  <c:v>4122.666666666667</c:v>
                </c:pt>
                <c:pt idx="22">
                  <c:v>4192</c:v>
                </c:pt>
                <c:pt idx="23">
                  <c:v>4168</c:v>
                </c:pt>
                <c:pt idx="24">
                  <c:v>4154.666666666667</c:v>
                </c:pt>
                <c:pt idx="25">
                  <c:v>4110.666666666667</c:v>
                </c:pt>
                <c:pt idx="26">
                  <c:v>4113.333333333333</c:v>
                </c:pt>
                <c:pt idx="27">
                  <c:v>4114.666666666667</c:v>
                </c:pt>
                <c:pt idx="28">
                  <c:v>4117.333333333333</c:v>
                </c:pt>
                <c:pt idx="29">
                  <c:v>4121.333333333333</c:v>
                </c:pt>
                <c:pt idx="30">
                  <c:v>4126.666666666667</c:v>
                </c:pt>
                <c:pt idx="31">
                  <c:v>4144</c:v>
                </c:pt>
                <c:pt idx="32">
                  <c:v>4173.333333333333</c:v>
                </c:pt>
                <c:pt idx="33">
                  <c:v>4228</c:v>
                </c:pt>
                <c:pt idx="34">
                  <c:v>4196</c:v>
                </c:pt>
                <c:pt idx="35">
                  <c:v>4156</c:v>
                </c:pt>
                <c:pt idx="36">
                  <c:v>4145.333333333333</c:v>
                </c:pt>
                <c:pt idx="37">
                  <c:v>4146.666666666667</c:v>
                </c:pt>
                <c:pt idx="38">
                  <c:v>4149.333333333333</c:v>
                </c:pt>
                <c:pt idx="39">
                  <c:v>4153.333333333333</c:v>
                </c:pt>
                <c:pt idx="40">
                  <c:v>4158.666666666667</c:v>
                </c:pt>
                <c:pt idx="41">
                  <c:v>4172</c:v>
                </c:pt>
                <c:pt idx="42">
                  <c:v>4201.333333333333</c:v>
                </c:pt>
                <c:pt idx="43">
                  <c:v>4214.666666666667</c:v>
                </c:pt>
                <c:pt idx="44">
                  <c:v>4222.666666666667</c:v>
                </c:pt>
                <c:pt idx="45">
                  <c:v>4184</c:v>
                </c:pt>
                <c:pt idx="46">
                  <c:v>4164</c:v>
                </c:pt>
                <c:pt idx="47">
                  <c:v>4166.666666666667</c:v>
                </c:pt>
                <c:pt idx="48">
                  <c:v>4170.666666666667</c:v>
                </c:pt>
                <c:pt idx="49">
                  <c:v>4172</c:v>
                </c:pt>
                <c:pt idx="50">
                  <c:v>4176</c:v>
                </c:pt>
                <c:pt idx="51">
                  <c:v>4182.666666666667</c:v>
                </c:pt>
                <c:pt idx="52">
                  <c:v>4200</c:v>
                </c:pt>
                <c:pt idx="53">
                  <c:v>4220</c:v>
                </c:pt>
                <c:pt idx="54">
                  <c:v>4238.666666666667</c:v>
                </c:pt>
                <c:pt idx="55">
                  <c:v>4249.333333333333</c:v>
                </c:pt>
                <c:pt idx="56">
                  <c:v>4212</c:v>
                </c:pt>
                <c:pt idx="57">
                  <c:v>4192</c:v>
                </c:pt>
                <c:pt idx="58">
                  <c:v>4194.666666666667</c:v>
                </c:pt>
                <c:pt idx="59">
                  <c:v>4198.666666666667</c:v>
                </c:pt>
                <c:pt idx="60">
                  <c:v>4202.666666666667</c:v>
                </c:pt>
                <c:pt idx="61">
                  <c:v>4206.666666666667</c:v>
                </c:pt>
                <c:pt idx="62">
                  <c:v>4214.666666666667</c:v>
                </c:pt>
                <c:pt idx="63">
                  <c:v>4230.666666666667</c:v>
                </c:pt>
                <c:pt idx="64">
                  <c:v>4252</c:v>
                </c:pt>
                <c:pt idx="65">
                  <c:v>4270.666666666667</c:v>
                </c:pt>
                <c:pt idx="66">
                  <c:v>4274.666666666667</c:v>
                </c:pt>
                <c:pt idx="67">
                  <c:v>4245.333333333333</c:v>
                </c:pt>
                <c:pt idx="68">
                  <c:v>4228</c:v>
                </c:pt>
                <c:pt idx="69">
                  <c:v>4230.666666666667</c:v>
                </c:pt>
                <c:pt idx="70">
                  <c:v>4236</c:v>
                </c:pt>
                <c:pt idx="71">
                  <c:v>4240</c:v>
                </c:pt>
                <c:pt idx="72">
                  <c:v>4242.666666666667</c:v>
                </c:pt>
                <c:pt idx="73">
                  <c:v>4248</c:v>
                </c:pt>
                <c:pt idx="74">
                  <c:v>4272</c:v>
                </c:pt>
                <c:pt idx="75">
                  <c:v>4293.333333333333</c:v>
                </c:pt>
                <c:pt idx="76">
                  <c:v>4302.666666666667</c:v>
                </c:pt>
                <c:pt idx="77">
                  <c:v>4262.666666666667</c:v>
                </c:pt>
                <c:pt idx="78">
                  <c:v>4242.666666666667</c:v>
                </c:pt>
                <c:pt idx="79">
                  <c:v>4244</c:v>
                </c:pt>
                <c:pt idx="80">
                  <c:v>4248</c:v>
                </c:pt>
                <c:pt idx="81">
                  <c:v>4250.666666666667</c:v>
                </c:pt>
                <c:pt idx="82">
                  <c:v>4253.333333333333</c:v>
                </c:pt>
                <c:pt idx="83">
                  <c:v>4269.333333333333</c:v>
                </c:pt>
                <c:pt idx="84">
                  <c:v>4293.333333333333</c:v>
                </c:pt>
                <c:pt idx="85">
                  <c:v>4309.333333333333</c:v>
                </c:pt>
                <c:pt idx="86">
                  <c:v>4325.333333333333</c:v>
                </c:pt>
                <c:pt idx="87">
                  <c:v>4305.333333333333</c:v>
                </c:pt>
                <c:pt idx="88">
                  <c:v>4272</c:v>
                </c:pt>
                <c:pt idx="89">
                  <c:v>4272</c:v>
                </c:pt>
                <c:pt idx="90">
                  <c:v>4272</c:v>
                </c:pt>
                <c:pt idx="91">
                  <c:v>4272</c:v>
                </c:pt>
                <c:pt idx="92">
                  <c:v>4272</c:v>
                </c:pt>
                <c:pt idx="93">
                  <c:v>4274.666666666667</c:v>
                </c:pt>
                <c:pt idx="94">
                  <c:v>4282.666666666667</c:v>
                </c:pt>
                <c:pt idx="95">
                  <c:v>4334.666666666667</c:v>
                </c:pt>
                <c:pt idx="96">
                  <c:v>4321.333333333333</c:v>
                </c:pt>
                <c:pt idx="97">
                  <c:v>4328</c:v>
                </c:pt>
                <c:pt idx="98">
                  <c:v>4290.666666666667</c:v>
                </c:pt>
                <c:pt idx="99">
                  <c:v>4277.333333333333</c:v>
                </c:pt>
                <c:pt idx="100">
                  <c:v>4278</c:v>
                </c:pt>
                <c:pt idx="101">
                  <c:v>4272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177152"/>
        <c:axId val="94178688"/>
      </c:lineChart>
      <c:catAx>
        <c:axId val="94177152"/>
        <c:scaling>
          <c:orientation val="minMax"/>
        </c:scaling>
        <c:delete val="0"/>
        <c:axPos val="b"/>
        <c:majorTickMark val="out"/>
        <c:minorTickMark val="none"/>
        <c:tickLblPos val="nextTo"/>
        <c:crossAx val="94178688"/>
        <c:crosses val="autoZero"/>
        <c:auto val="1"/>
        <c:lblAlgn val="ctr"/>
        <c:lblOffset val="100"/>
        <c:noMultiLvlLbl val="0"/>
      </c:catAx>
      <c:valAx>
        <c:axId val="94178688"/>
        <c:scaling>
          <c:orientation val="minMax"/>
          <c:max val="4500"/>
          <c:min val="34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177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LogSpace!$B$3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val>
            <c:numRef>
              <c:f>LogSpace!$B$109</c:f>
              <c:numCache>
                <c:formatCode>General</c:formatCode>
                <c:ptCount val="1"/>
                <c:pt idx="0">
                  <c:v>4022.8500774046993</c:v>
                </c:pt>
              </c:numCache>
            </c:numRef>
          </c:val>
        </c:ser>
        <c:ser>
          <c:idx val="1"/>
          <c:order val="1"/>
          <c:tx>
            <c:strRef>
              <c:f>LogSpace!$F$3</c:f>
              <c:strCache>
                <c:ptCount val="1"/>
                <c:pt idx="0">
                  <c:v>500</c:v>
                </c:pt>
              </c:strCache>
            </c:strRef>
          </c:tx>
          <c:invertIfNegative val="0"/>
          <c:val>
            <c:numRef>
              <c:f>LogSpace!$G$109</c:f>
              <c:numCache>
                <c:formatCode>General</c:formatCode>
                <c:ptCount val="1"/>
                <c:pt idx="0">
                  <c:v>4075.2630557173366</c:v>
                </c:pt>
              </c:numCache>
            </c:numRef>
          </c:val>
        </c:ser>
        <c:ser>
          <c:idx val="2"/>
          <c:order val="2"/>
          <c:tx>
            <c:strRef>
              <c:f>LogSpace!$K$3</c:f>
              <c:strCache>
                <c:ptCount val="1"/>
                <c:pt idx="0">
                  <c:v>1000</c:v>
                </c:pt>
              </c:strCache>
            </c:strRef>
          </c:tx>
          <c:invertIfNegative val="0"/>
          <c:val>
            <c:numRef>
              <c:f>LogSpace!$L$109</c:f>
              <c:numCache>
                <c:formatCode>General</c:formatCode>
                <c:ptCount val="1"/>
                <c:pt idx="0">
                  <c:v>4097.9477124183004</c:v>
                </c:pt>
              </c:numCache>
            </c:numRef>
          </c:val>
        </c:ser>
        <c:ser>
          <c:idx val="3"/>
          <c:order val="3"/>
          <c:tx>
            <c:strRef>
              <c:f>LogSpace!$P$3</c:f>
              <c:strCache>
                <c:ptCount val="1"/>
                <c:pt idx="0">
                  <c:v>2000</c:v>
                </c:pt>
              </c:strCache>
            </c:strRef>
          </c:tx>
          <c:invertIfNegative val="0"/>
          <c:val>
            <c:numRef>
              <c:f>LogSpace!$Q$109</c:f>
              <c:numCache>
                <c:formatCode>General</c:formatCode>
                <c:ptCount val="1"/>
                <c:pt idx="0">
                  <c:v>4188.1146469941114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213632"/>
        <c:axId val="94215168"/>
      </c:barChart>
      <c:catAx>
        <c:axId val="94213632"/>
        <c:scaling>
          <c:orientation val="minMax"/>
        </c:scaling>
        <c:delete val="1"/>
        <c:axPos val="b"/>
        <c:majorTickMark val="out"/>
        <c:minorTickMark val="none"/>
        <c:tickLblPos val="nextTo"/>
        <c:crossAx val="94215168"/>
        <c:crosses val="autoZero"/>
        <c:auto val="1"/>
        <c:lblAlgn val="ctr"/>
        <c:lblOffset val="100"/>
        <c:noMultiLvlLbl val="0"/>
      </c:catAx>
      <c:valAx>
        <c:axId val="94215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213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32174103237096"/>
          <c:y val="5.1400554097404488E-2"/>
          <c:w val="0.84112270341207351"/>
          <c:h val="0.66091644794400695"/>
        </c:manualLayout>
      </c:layout>
      <c:lineChart>
        <c:grouping val="standard"/>
        <c:varyColors val="0"/>
        <c:ser>
          <c:idx val="0"/>
          <c:order val="0"/>
          <c:tx>
            <c:strRef>
              <c:f>LogSpace!$U$3</c:f>
              <c:strCache>
                <c:ptCount val="1"/>
                <c:pt idx="0">
                  <c:v>1</c:v>
                </c:pt>
              </c:strCache>
            </c:strRef>
          </c:tx>
          <c:val>
            <c:numRef>
              <c:f>LogSpace!$U$5:$U$204</c:f>
              <c:numCache>
                <c:formatCode>General</c:formatCode>
                <c:ptCount val="200"/>
                <c:pt idx="0">
                  <c:v>335693</c:v>
                </c:pt>
                <c:pt idx="1">
                  <c:v>244141</c:v>
                </c:pt>
                <c:pt idx="2">
                  <c:v>305176</c:v>
                </c:pt>
                <c:pt idx="3">
                  <c:v>305176</c:v>
                </c:pt>
                <c:pt idx="4">
                  <c:v>305176</c:v>
                </c:pt>
                <c:pt idx="5">
                  <c:v>274658</c:v>
                </c:pt>
                <c:pt idx="6">
                  <c:v>305175</c:v>
                </c:pt>
                <c:pt idx="7">
                  <c:v>305176</c:v>
                </c:pt>
                <c:pt idx="8">
                  <c:v>244140</c:v>
                </c:pt>
                <c:pt idx="9">
                  <c:v>305176</c:v>
                </c:pt>
                <c:pt idx="10">
                  <c:v>488282</c:v>
                </c:pt>
                <c:pt idx="11">
                  <c:v>305176</c:v>
                </c:pt>
                <c:pt idx="12">
                  <c:v>305176</c:v>
                </c:pt>
                <c:pt idx="13">
                  <c:v>274658</c:v>
                </c:pt>
                <c:pt idx="14">
                  <c:v>213623</c:v>
                </c:pt>
                <c:pt idx="15">
                  <c:v>305176</c:v>
                </c:pt>
                <c:pt idx="16">
                  <c:v>305175</c:v>
                </c:pt>
                <c:pt idx="17">
                  <c:v>244141</c:v>
                </c:pt>
                <c:pt idx="18">
                  <c:v>305175</c:v>
                </c:pt>
                <c:pt idx="19">
                  <c:v>335693</c:v>
                </c:pt>
                <c:pt idx="20">
                  <c:v>305176</c:v>
                </c:pt>
                <c:pt idx="21">
                  <c:v>305176</c:v>
                </c:pt>
                <c:pt idx="22">
                  <c:v>305175</c:v>
                </c:pt>
                <c:pt idx="23">
                  <c:v>305176</c:v>
                </c:pt>
                <c:pt idx="24">
                  <c:v>305176</c:v>
                </c:pt>
                <c:pt idx="25">
                  <c:v>305176</c:v>
                </c:pt>
                <c:pt idx="26">
                  <c:v>305175</c:v>
                </c:pt>
                <c:pt idx="27">
                  <c:v>335694</c:v>
                </c:pt>
                <c:pt idx="28">
                  <c:v>305176</c:v>
                </c:pt>
                <c:pt idx="29">
                  <c:v>640870</c:v>
                </c:pt>
                <c:pt idx="30">
                  <c:v>366211</c:v>
                </c:pt>
                <c:pt idx="31">
                  <c:v>335694</c:v>
                </c:pt>
                <c:pt idx="32">
                  <c:v>244141</c:v>
                </c:pt>
                <c:pt idx="33">
                  <c:v>305176</c:v>
                </c:pt>
                <c:pt idx="34">
                  <c:v>305175</c:v>
                </c:pt>
                <c:pt idx="35">
                  <c:v>366211</c:v>
                </c:pt>
                <c:pt idx="36">
                  <c:v>305175</c:v>
                </c:pt>
                <c:pt idx="37">
                  <c:v>335693</c:v>
                </c:pt>
                <c:pt idx="38">
                  <c:v>305175</c:v>
                </c:pt>
                <c:pt idx="39">
                  <c:v>305176</c:v>
                </c:pt>
                <c:pt idx="40">
                  <c:v>213623</c:v>
                </c:pt>
                <c:pt idx="41">
                  <c:v>305176</c:v>
                </c:pt>
                <c:pt idx="42">
                  <c:v>244141</c:v>
                </c:pt>
                <c:pt idx="43">
                  <c:v>305176</c:v>
                </c:pt>
                <c:pt idx="44">
                  <c:v>305176</c:v>
                </c:pt>
                <c:pt idx="45">
                  <c:v>274658</c:v>
                </c:pt>
                <c:pt idx="46">
                  <c:v>213623</c:v>
                </c:pt>
                <c:pt idx="47">
                  <c:v>274658</c:v>
                </c:pt>
                <c:pt idx="48">
                  <c:v>274658</c:v>
                </c:pt>
                <c:pt idx="49">
                  <c:v>274658</c:v>
                </c:pt>
                <c:pt idx="50">
                  <c:v>274658</c:v>
                </c:pt>
                <c:pt idx="51">
                  <c:v>579835</c:v>
                </c:pt>
                <c:pt idx="52">
                  <c:v>305176</c:v>
                </c:pt>
                <c:pt idx="53">
                  <c:v>305176</c:v>
                </c:pt>
                <c:pt idx="54">
                  <c:v>305176</c:v>
                </c:pt>
                <c:pt idx="55">
                  <c:v>305176</c:v>
                </c:pt>
                <c:pt idx="56">
                  <c:v>335693</c:v>
                </c:pt>
                <c:pt idx="57">
                  <c:v>305176</c:v>
                </c:pt>
                <c:pt idx="58">
                  <c:v>335693</c:v>
                </c:pt>
                <c:pt idx="59">
                  <c:v>335693</c:v>
                </c:pt>
                <c:pt idx="60">
                  <c:v>274659</c:v>
                </c:pt>
                <c:pt idx="61">
                  <c:v>305176</c:v>
                </c:pt>
                <c:pt idx="62">
                  <c:v>274658</c:v>
                </c:pt>
                <c:pt idx="63">
                  <c:v>366211</c:v>
                </c:pt>
                <c:pt idx="64">
                  <c:v>305176</c:v>
                </c:pt>
                <c:pt idx="65">
                  <c:v>305176</c:v>
                </c:pt>
                <c:pt idx="66">
                  <c:v>305176</c:v>
                </c:pt>
                <c:pt idx="67">
                  <c:v>335693</c:v>
                </c:pt>
                <c:pt idx="68">
                  <c:v>366211</c:v>
                </c:pt>
                <c:pt idx="69">
                  <c:v>305176</c:v>
                </c:pt>
                <c:pt idx="70">
                  <c:v>305176</c:v>
                </c:pt>
                <c:pt idx="71">
                  <c:v>335693</c:v>
                </c:pt>
                <c:pt idx="72">
                  <c:v>305176</c:v>
                </c:pt>
                <c:pt idx="73">
                  <c:v>305176</c:v>
                </c:pt>
                <c:pt idx="74">
                  <c:v>244140</c:v>
                </c:pt>
                <c:pt idx="75">
                  <c:v>305176</c:v>
                </c:pt>
                <c:pt idx="76">
                  <c:v>366211</c:v>
                </c:pt>
                <c:pt idx="77">
                  <c:v>305176</c:v>
                </c:pt>
                <c:pt idx="78">
                  <c:v>244141</c:v>
                </c:pt>
                <c:pt idx="79">
                  <c:v>305176</c:v>
                </c:pt>
                <c:pt idx="80">
                  <c:v>244141</c:v>
                </c:pt>
                <c:pt idx="81">
                  <c:v>305176</c:v>
                </c:pt>
                <c:pt idx="82">
                  <c:v>305176</c:v>
                </c:pt>
                <c:pt idx="83">
                  <c:v>244141</c:v>
                </c:pt>
                <c:pt idx="84">
                  <c:v>305175</c:v>
                </c:pt>
                <c:pt idx="85">
                  <c:v>244141</c:v>
                </c:pt>
                <c:pt idx="86">
                  <c:v>305176</c:v>
                </c:pt>
                <c:pt idx="87">
                  <c:v>335693</c:v>
                </c:pt>
                <c:pt idx="88">
                  <c:v>335693</c:v>
                </c:pt>
                <c:pt idx="89">
                  <c:v>305175</c:v>
                </c:pt>
                <c:pt idx="90">
                  <c:v>671387</c:v>
                </c:pt>
                <c:pt idx="91">
                  <c:v>305176</c:v>
                </c:pt>
                <c:pt idx="92">
                  <c:v>305175</c:v>
                </c:pt>
                <c:pt idx="93">
                  <c:v>305176</c:v>
                </c:pt>
                <c:pt idx="94">
                  <c:v>244141</c:v>
                </c:pt>
                <c:pt idx="95">
                  <c:v>305175</c:v>
                </c:pt>
                <c:pt idx="96">
                  <c:v>305176</c:v>
                </c:pt>
                <c:pt idx="97">
                  <c:v>335693</c:v>
                </c:pt>
                <c:pt idx="98">
                  <c:v>305176</c:v>
                </c:pt>
                <c:pt idx="99">
                  <c:v>13458252</c:v>
                </c:pt>
                <c:pt idx="100">
                  <c:v>305175</c:v>
                </c:pt>
                <c:pt idx="101">
                  <c:v>305176</c:v>
                </c:pt>
                <c:pt idx="102">
                  <c:v>305176</c:v>
                </c:pt>
                <c:pt idx="103">
                  <c:v>274658</c:v>
                </c:pt>
                <c:pt idx="104">
                  <c:v>305176</c:v>
                </c:pt>
                <c:pt idx="105">
                  <c:v>335693</c:v>
                </c:pt>
                <c:pt idx="106">
                  <c:v>305176</c:v>
                </c:pt>
                <c:pt idx="107">
                  <c:v>396728</c:v>
                </c:pt>
                <c:pt idx="108">
                  <c:v>335694</c:v>
                </c:pt>
                <c:pt idx="109">
                  <c:v>335693</c:v>
                </c:pt>
                <c:pt idx="110">
                  <c:v>305176</c:v>
                </c:pt>
                <c:pt idx="111">
                  <c:v>274659</c:v>
                </c:pt>
                <c:pt idx="112">
                  <c:v>274658</c:v>
                </c:pt>
                <c:pt idx="113">
                  <c:v>305176</c:v>
                </c:pt>
                <c:pt idx="114">
                  <c:v>305176</c:v>
                </c:pt>
                <c:pt idx="115">
                  <c:v>488282</c:v>
                </c:pt>
                <c:pt idx="116">
                  <c:v>335693</c:v>
                </c:pt>
                <c:pt idx="117">
                  <c:v>305176</c:v>
                </c:pt>
                <c:pt idx="118">
                  <c:v>335693</c:v>
                </c:pt>
                <c:pt idx="119">
                  <c:v>305176</c:v>
                </c:pt>
                <c:pt idx="120">
                  <c:v>305176</c:v>
                </c:pt>
                <c:pt idx="121">
                  <c:v>366211</c:v>
                </c:pt>
                <c:pt idx="122">
                  <c:v>274658</c:v>
                </c:pt>
                <c:pt idx="123">
                  <c:v>335693</c:v>
                </c:pt>
                <c:pt idx="124">
                  <c:v>305176</c:v>
                </c:pt>
                <c:pt idx="125">
                  <c:v>335694</c:v>
                </c:pt>
                <c:pt idx="126">
                  <c:v>305176</c:v>
                </c:pt>
                <c:pt idx="127">
                  <c:v>305176</c:v>
                </c:pt>
                <c:pt idx="128">
                  <c:v>305176</c:v>
                </c:pt>
                <c:pt idx="129">
                  <c:v>335693</c:v>
                </c:pt>
                <c:pt idx="130">
                  <c:v>305176</c:v>
                </c:pt>
                <c:pt idx="131">
                  <c:v>244141</c:v>
                </c:pt>
                <c:pt idx="132">
                  <c:v>335694</c:v>
                </c:pt>
                <c:pt idx="133">
                  <c:v>305176</c:v>
                </c:pt>
                <c:pt idx="134">
                  <c:v>396728</c:v>
                </c:pt>
                <c:pt idx="135">
                  <c:v>274658</c:v>
                </c:pt>
                <c:pt idx="136">
                  <c:v>305175</c:v>
                </c:pt>
                <c:pt idx="137">
                  <c:v>366211</c:v>
                </c:pt>
                <c:pt idx="138">
                  <c:v>305176</c:v>
                </c:pt>
                <c:pt idx="139">
                  <c:v>244141</c:v>
                </c:pt>
                <c:pt idx="140">
                  <c:v>1312256</c:v>
                </c:pt>
                <c:pt idx="141">
                  <c:v>305176</c:v>
                </c:pt>
                <c:pt idx="142">
                  <c:v>305176</c:v>
                </c:pt>
                <c:pt idx="143">
                  <c:v>396728</c:v>
                </c:pt>
                <c:pt idx="144">
                  <c:v>305176</c:v>
                </c:pt>
                <c:pt idx="145">
                  <c:v>274658</c:v>
                </c:pt>
                <c:pt idx="146">
                  <c:v>305176</c:v>
                </c:pt>
                <c:pt idx="147">
                  <c:v>305176</c:v>
                </c:pt>
                <c:pt idx="148">
                  <c:v>305176</c:v>
                </c:pt>
                <c:pt idx="149">
                  <c:v>305176</c:v>
                </c:pt>
                <c:pt idx="150">
                  <c:v>244140</c:v>
                </c:pt>
                <c:pt idx="151">
                  <c:v>335694</c:v>
                </c:pt>
                <c:pt idx="152">
                  <c:v>305176</c:v>
                </c:pt>
                <c:pt idx="153">
                  <c:v>305175</c:v>
                </c:pt>
                <c:pt idx="154">
                  <c:v>305176</c:v>
                </c:pt>
                <c:pt idx="155">
                  <c:v>274659</c:v>
                </c:pt>
                <c:pt idx="156">
                  <c:v>305176</c:v>
                </c:pt>
                <c:pt idx="157">
                  <c:v>305176</c:v>
                </c:pt>
                <c:pt idx="158">
                  <c:v>305176</c:v>
                </c:pt>
                <c:pt idx="159">
                  <c:v>244141</c:v>
                </c:pt>
                <c:pt idx="160">
                  <c:v>274658</c:v>
                </c:pt>
                <c:pt idx="161">
                  <c:v>366211</c:v>
                </c:pt>
                <c:pt idx="162">
                  <c:v>457764</c:v>
                </c:pt>
                <c:pt idx="163">
                  <c:v>213623</c:v>
                </c:pt>
                <c:pt idx="164">
                  <c:v>335693</c:v>
                </c:pt>
                <c:pt idx="165">
                  <c:v>305176</c:v>
                </c:pt>
                <c:pt idx="166">
                  <c:v>335693</c:v>
                </c:pt>
                <c:pt idx="167">
                  <c:v>335693</c:v>
                </c:pt>
                <c:pt idx="168">
                  <c:v>244141</c:v>
                </c:pt>
                <c:pt idx="169">
                  <c:v>335693</c:v>
                </c:pt>
                <c:pt idx="170">
                  <c:v>366211</c:v>
                </c:pt>
                <c:pt idx="171">
                  <c:v>305176</c:v>
                </c:pt>
                <c:pt idx="172">
                  <c:v>366211</c:v>
                </c:pt>
                <c:pt idx="173">
                  <c:v>244140</c:v>
                </c:pt>
                <c:pt idx="174">
                  <c:v>305176</c:v>
                </c:pt>
                <c:pt idx="175">
                  <c:v>274658</c:v>
                </c:pt>
                <c:pt idx="176">
                  <c:v>305176</c:v>
                </c:pt>
                <c:pt idx="177">
                  <c:v>305176</c:v>
                </c:pt>
                <c:pt idx="178">
                  <c:v>274659</c:v>
                </c:pt>
                <c:pt idx="179">
                  <c:v>305175</c:v>
                </c:pt>
                <c:pt idx="180">
                  <c:v>244141</c:v>
                </c:pt>
                <c:pt idx="181">
                  <c:v>305176</c:v>
                </c:pt>
                <c:pt idx="182">
                  <c:v>305176</c:v>
                </c:pt>
                <c:pt idx="183">
                  <c:v>366211</c:v>
                </c:pt>
                <c:pt idx="184">
                  <c:v>305175</c:v>
                </c:pt>
                <c:pt idx="185">
                  <c:v>305176</c:v>
                </c:pt>
                <c:pt idx="186">
                  <c:v>305176</c:v>
                </c:pt>
                <c:pt idx="187">
                  <c:v>274659</c:v>
                </c:pt>
                <c:pt idx="188">
                  <c:v>274658</c:v>
                </c:pt>
                <c:pt idx="189">
                  <c:v>366211</c:v>
                </c:pt>
                <c:pt idx="190">
                  <c:v>335693</c:v>
                </c:pt>
                <c:pt idx="191">
                  <c:v>305176</c:v>
                </c:pt>
                <c:pt idx="192">
                  <c:v>305176</c:v>
                </c:pt>
                <c:pt idx="193">
                  <c:v>305176</c:v>
                </c:pt>
                <c:pt idx="194">
                  <c:v>305175</c:v>
                </c:pt>
                <c:pt idx="195">
                  <c:v>305176</c:v>
                </c:pt>
                <c:pt idx="196">
                  <c:v>640870</c:v>
                </c:pt>
                <c:pt idx="197">
                  <c:v>305176</c:v>
                </c:pt>
                <c:pt idx="198">
                  <c:v>305176</c:v>
                </c:pt>
                <c:pt idx="199">
                  <c:v>305176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LogSpace!$Z$3</c:f>
              <c:strCache>
                <c:ptCount val="1"/>
                <c:pt idx="0">
                  <c:v>5</c:v>
                </c:pt>
              </c:strCache>
            </c:strRef>
          </c:tx>
          <c:val>
            <c:numRef>
              <c:f>LogSpace!$Z$5:$Z$204</c:f>
              <c:numCache>
                <c:formatCode>General</c:formatCode>
                <c:ptCount val="200"/>
                <c:pt idx="0">
                  <c:v>91553</c:v>
                </c:pt>
                <c:pt idx="1">
                  <c:v>91553</c:v>
                </c:pt>
                <c:pt idx="2">
                  <c:v>122071</c:v>
                </c:pt>
                <c:pt idx="3">
                  <c:v>122070</c:v>
                </c:pt>
                <c:pt idx="4">
                  <c:v>122071</c:v>
                </c:pt>
                <c:pt idx="5">
                  <c:v>610352</c:v>
                </c:pt>
                <c:pt idx="6">
                  <c:v>122070</c:v>
                </c:pt>
                <c:pt idx="7">
                  <c:v>122071</c:v>
                </c:pt>
                <c:pt idx="8">
                  <c:v>91553</c:v>
                </c:pt>
                <c:pt idx="9">
                  <c:v>122070</c:v>
                </c:pt>
                <c:pt idx="10">
                  <c:v>579834</c:v>
                </c:pt>
                <c:pt idx="11">
                  <c:v>122070</c:v>
                </c:pt>
                <c:pt idx="12">
                  <c:v>1159668</c:v>
                </c:pt>
                <c:pt idx="13">
                  <c:v>122070</c:v>
                </c:pt>
                <c:pt idx="14">
                  <c:v>122071</c:v>
                </c:pt>
                <c:pt idx="15">
                  <c:v>579833</c:v>
                </c:pt>
                <c:pt idx="16">
                  <c:v>122070</c:v>
                </c:pt>
                <c:pt idx="17">
                  <c:v>122070</c:v>
                </c:pt>
                <c:pt idx="18">
                  <c:v>122070</c:v>
                </c:pt>
                <c:pt idx="19">
                  <c:v>152588</c:v>
                </c:pt>
                <c:pt idx="20">
                  <c:v>579834</c:v>
                </c:pt>
                <c:pt idx="21">
                  <c:v>122070</c:v>
                </c:pt>
                <c:pt idx="22">
                  <c:v>152588</c:v>
                </c:pt>
                <c:pt idx="23">
                  <c:v>152588</c:v>
                </c:pt>
                <c:pt idx="24">
                  <c:v>122070</c:v>
                </c:pt>
                <c:pt idx="25">
                  <c:v>610352</c:v>
                </c:pt>
                <c:pt idx="26">
                  <c:v>122070</c:v>
                </c:pt>
                <c:pt idx="27">
                  <c:v>91553</c:v>
                </c:pt>
                <c:pt idx="28">
                  <c:v>91552</c:v>
                </c:pt>
                <c:pt idx="29">
                  <c:v>122070</c:v>
                </c:pt>
                <c:pt idx="30">
                  <c:v>579834</c:v>
                </c:pt>
                <c:pt idx="31">
                  <c:v>152588</c:v>
                </c:pt>
                <c:pt idx="32">
                  <c:v>91553</c:v>
                </c:pt>
                <c:pt idx="33">
                  <c:v>122070</c:v>
                </c:pt>
                <c:pt idx="34">
                  <c:v>122070</c:v>
                </c:pt>
                <c:pt idx="35">
                  <c:v>579834</c:v>
                </c:pt>
                <c:pt idx="36">
                  <c:v>122070</c:v>
                </c:pt>
                <c:pt idx="37">
                  <c:v>91553</c:v>
                </c:pt>
                <c:pt idx="38">
                  <c:v>122070</c:v>
                </c:pt>
                <c:pt idx="39">
                  <c:v>122071</c:v>
                </c:pt>
                <c:pt idx="40">
                  <c:v>579834</c:v>
                </c:pt>
                <c:pt idx="41">
                  <c:v>122070</c:v>
                </c:pt>
                <c:pt idx="42">
                  <c:v>122070</c:v>
                </c:pt>
                <c:pt idx="43">
                  <c:v>122070</c:v>
                </c:pt>
                <c:pt idx="44">
                  <c:v>122070</c:v>
                </c:pt>
                <c:pt idx="45">
                  <c:v>579834</c:v>
                </c:pt>
                <c:pt idx="46">
                  <c:v>122071</c:v>
                </c:pt>
                <c:pt idx="47">
                  <c:v>122070</c:v>
                </c:pt>
                <c:pt idx="48">
                  <c:v>122070</c:v>
                </c:pt>
                <c:pt idx="49">
                  <c:v>122070</c:v>
                </c:pt>
                <c:pt idx="50">
                  <c:v>579834</c:v>
                </c:pt>
                <c:pt idx="51">
                  <c:v>91552</c:v>
                </c:pt>
                <c:pt idx="52">
                  <c:v>122070</c:v>
                </c:pt>
                <c:pt idx="53">
                  <c:v>122071</c:v>
                </c:pt>
                <c:pt idx="54">
                  <c:v>122070</c:v>
                </c:pt>
                <c:pt idx="55">
                  <c:v>610351</c:v>
                </c:pt>
                <c:pt idx="56">
                  <c:v>122070</c:v>
                </c:pt>
                <c:pt idx="57">
                  <c:v>122070</c:v>
                </c:pt>
                <c:pt idx="58">
                  <c:v>152588</c:v>
                </c:pt>
                <c:pt idx="59">
                  <c:v>122070</c:v>
                </c:pt>
                <c:pt idx="60">
                  <c:v>457763</c:v>
                </c:pt>
                <c:pt idx="61">
                  <c:v>122070</c:v>
                </c:pt>
                <c:pt idx="62">
                  <c:v>122070</c:v>
                </c:pt>
                <c:pt idx="63">
                  <c:v>122071</c:v>
                </c:pt>
                <c:pt idx="64">
                  <c:v>152587</c:v>
                </c:pt>
                <c:pt idx="65">
                  <c:v>427246</c:v>
                </c:pt>
                <c:pt idx="66">
                  <c:v>122070</c:v>
                </c:pt>
                <c:pt idx="67">
                  <c:v>122070</c:v>
                </c:pt>
                <c:pt idx="68">
                  <c:v>122070</c:v>
                </c:pt>
                <c:pt idx="69">
                  <c:v>122070</c:v>
                </c:pt>
                <c:pt idx="70">
                  <c:v>610351</c:v>
                </c:pt>
                <c:pt idx="71">
                  <c:v>152588</c:v>
                </c:pt>
                <c:pt idx="72">
                  <c:v>122070</c:v>
                </c:pt>
                <c:pt idx="73">
                  <c:v>122070</c:v>
                </c:pt>
                <c:pt idx="74">
                  <c:v>91553</c:v>
                </c:pt>
                <c:pt idx="75">
                  <c:v>1678467</c:v>
                </c:pt>
                <c:pt idx="76">
                  <c:v>152588</c:v>
                </c:pt>
                <c:pt idx="77">
                  <c:v>152587</c:v>
                </c:pt>
                <c:pt idx="78">
                  <c:v>122071</c:v>
                </c:pt>
                <c:pt idx="79">
                  <c:v>122070</c:v>
                </c:pt>
                <c:pt idx="80">
                  <c:v>457763</c:v>
                </c:pt>
                <c:pt idx="81">
                  <c:v>122070</c:v>
                </c:pt>
                <c:pt idx="82">
                  <c:v>122071</c:v>
                </c:pt>
                <c:pt idx="83">
                  <c:v>122070</c:v>
                </c:pt>
                <c:pt idx="84">
                  <c:v>91553</c:v>
                </c:pt>
                <c:pt idx="85">
                  <c:v>579834</c:v>
                </c:pt>
                <c:pt idx="86">
                  <c:v>152588</c:v>
                </c:pt>
                <c:pt idx="87">
                  <c:v>122070</c:v>
                </c:pt>
                <c:pt idx="88">
                  <c:v>122070</c:v>
                </c:pt>
                <c:pt idx="89">
                  <c:v>91553</c:v>
                </c:pt>
                <c:pt idx="90">
                  <c:v>579834</c:v>
                </c:pt>
                <c:pt idx="91">
                  <c:v>122070</c:v>
                </c:pt>
                <c:pt idx="92">
                  <c:v>122071</c:v>
                </c:pt>
                <c:pt idx="93">
                  <c:v>152588</c:v>
                </c:pt>
                <c:pt idx="94">
                  <c:v>91552</c:v>
                </c:pt>
                <c:pt idx="95">
                  <c:v>640869</c:v>
                </c:pt>
                <c:pt idx="96">
                  <c:v>122070</c:v>
                </c:pt>
                <c:pt idx="97">
                  <c:v>122070</c:v>
                </c:pt>
                <c:pt idx="98">
                  <c:v>91553</c:v>
                </c:pt>
                <c:pt idx="99">
                  <c:v>122070</c:v>
                </c:pt>
                <c:pt idx="100">
                  <c:v>610352</c:v>
                </c:pt>
                <c:pt idx="101">
                  <c:v>122070</c:v>
                </c:pt>
                <c:pt idx="102">
                  <c:v>122071</c:v>
                </c:pt>
                <c:pt idx="103">
                  <c:v>5676270</c:v>
                </c:pt>
                <c:pt idx="104">
                  <c:v>152588</c:v>
                </c:pt>
                <c:pt idx="105">
                  <c:v>640869</c:v>
                </c:pt>
                <c:pt idx="106">
                  <c:v>152588</c:v>
                </c:pt>
                <c:pt idx="107">
                  <c:v>122070</c:v>
                </c:pt>
                <c:pt idx="108">
                  <c:v>122070</c:v>
                </c:pt>
                <c:pt idx="109">
                  <c:v>122071</c:v>
                </c:pt>
                <c:pt idx="110">
                  <c:v>610352</c:v>
                </c:pt>
                <c:pt idx="111">
                  <c:v>152588</c:v>
                </c:pt>
                <c:pt idx="112">
                  <c:v>122070</c:v>
                </c:pt>
                <c:pt idx="113">
                  <c:v>122071</c:v>
                </c:pt>
                <c:pt idx="114">
                  <c:v>122070</c:v>
                </c:pt>
                <c:pt idx="115">
                  <c:v>701904</c:v>
                </c:pt>
                <c:pt idx="116">
                  <c:v>122070</c:v>
                </c:pt>
                <c:pt idx="117">
                  <c:v>152588</c:v>
                </c:pt>
                <c:pt idx="118">
                  <c:v>122071</c:v>
                </c:pt>
                <c:pt idx="119">
                  <c:v>91552</c:v>
                </c:pt>
                <c:pt idx="120">
                  <c:v>610351</c:v>
                </c:pt>
                <c:pt idx="121">
                  <c:v>122070</c:v>
                </c:pt>
                <c:pt idx="122">
                  <c:v>91553</c:v>
                </c:pt>
                <c:pt idx="123">
                  <c:v>122071</c:v>
                </c:pt>
                <c:pt idx="124">
                  <c:v>122070</c:v>
                </c:pt>
                <c:pt idx="125">
                  <c:v>610352</c:v>
                </c:pt>
                <c:pt idx="126">
                  <c:v>122070</c:v>
                </c:pt>
                <c:pt idx="127">
                  <c:v>152587</c:v>
                </c:pt>
                <c:pt idx="128">
                  <c:v>122070</c:v>
                </c:pt>
                <c:pt idx="129">
                  <c:v>122070</c:v>
                </c:pt>
                <c:pt idx="130">
                  <c:v>579834</c:v>
                </c:pt>
                <c:pt idx="131">
                  <c:v>122070</c:v>
                </c:pt>
                <c:pt idx="132">
                  <c:v>152588</c:v>
                </c:pt>
                <c:pt idx="133">
                  <c:v>122071</c:v>
                </c:pt>
                <c:pt idx="134">
                  <c:v>1525880</c:v>
                </c:pt>
                <c:pt idx="135">
                  <c:v>4882812</c:v>
                </c:pt>
                <c:pt idx="136">
                  <c:v>122071</c:v>
                </c:pt>
                <c:pt idx="137">
                  <c:v>122070</c:v>
                </c:pt>
                <c:pt idx="138">
                  <c:v>122070</c:v>
                </c:pt>
                <c:pt idx="139">
                  <c:v>122070</c:v>
                </c:pt>
                <c:pt idx="140">
                  <c:v>610352</c:v>
                </c:pt>
                <c:pt idx="141">
                  <c:v>122071</c:v>
                </c:pt>
                <c:pt idx="142">
                  <c:v>122070</c:v>
                </c:pt>
                <c:pt idx="143">
                  <c:v>122071</c:v>
                </c:pt>
                <c:pt idx="144">
                  <c:v>122070</c:v>
                </c:pt>
                <c:pt idx="145">
                  <c:v>457764</c:v>
                </c:pt>
                <c:pt idx="146">
                  <c:v>122070</c:v>
                </c:pt>
                <c:pt idx="147">
                  <c:v>122071</c:v>
                </c:pt>
                <c:pt idx="148">
                  <c:v>122071</c:v>
                </c:pt>
                <c:pt idx="149">
                  <c:v>91553</c:v>
                </c:pt>
                <c:pt idx="150">
                  <c:v>1892089</c:v>
                </c:pt>
                <c:pt idx="151">
                  <c:v>61035</c:v>
                </c:pt>
                <c:pt idx="152">
                  <c:v>122070</c:v>
                </c:pt>
                <c:pt idx="153">
                  <c:v>122070</c:v>
                </c:pt>
                <c:pt idx="154">
                  <c:v>122071</c:v>
                </c:pt>
                <c:pt idx="155">
                  <c:v>732422</c:v>
                </c:pt>
                <c:pt idx="156">
                  <c:v>122071</c:v>
                </c:pt>
                <c:pt idx="157">
                  <c:v>152587</c:v>
                </c:pt>
                <c:pt idx="158">
                  <c:v>122071</c:v>
                </c:pt>
                <c:pt idx="159">
                  <c:v>91553</c:v>
                </c:pt>
                <c:pt idx="160">
                  <c:v>457763</c:v>
                </c:pt>
                <c:pt idx="161">
                  <c:v>91553</c:v>
                </c:pt>
                <c:pt idx="162">
                  <c:v>122070</c:v>
                </c:pt>
                <c:pt idx="163">
                  <c:v>122070</c:v>
                </c:pt>
                <c:pt idx="164">
                  <c:v>152588</c:v>
                </c:pt>
                <c:pt idx="165">
                  <c:v>610352</c:v>
                </c:pt>
                <c:pt idx="166">
                  <c:v>122070</c:v>
                </c:pt>
                <c:pt idx="167">
                  <c:v>122070</c:v>
                </c:pt>
                <c:pt idx="168">
                  <c:v>122071</c:v>
                </c:pt>
                <c:pt idx="169">
                  <c:v>122070</c:v>
                </c:pt>
                <c:pt idx="170">
                  <c:v>488282</c:v>
                </c:pt>
                <c:pt idx="171">
                  <c:v>122070</c:v>
                </c:pt>
                <c:pt idx="172">
                  <c:v>122070</c:v>
                </c:pt>
                <c:pt idx="173">
                  <c:v>122070</c:v>
                </c:pt>
                <c:pt idx="174">
                  <c:v>122071</c:v>
                </c:pt>
                <c:pt idx="175">
                  <c:v>488281</c:v>
                </c:pt>
                <c:pt idx="176">
                  <c:v>122071</c:v>
                </c:pt>
                <c:pt idx="177">
                  <c:v>122071</c:v>
                </c:pt>
                <c:pt idx="178">
                  <c:v>122070</c:v>
                </c:pt>
                <c:pt idx="179">
                  <c:v>122070</c:v>
                </c:pt>
                <c:pt idx="180">
                  <c:v>610351</c:v>
                </c:pt>
                <c:pt idx="181">
                  <c:v>122071</c:v>
                </c:pt>
                <c:pt idx="182">
                  <c:v>152588</c:v>
                </c:pt>
                <c:pt idx="183">
                  <c:v>122070</c:v>
                </c:pt>
                <c:pt idx="184">
                  <c:v>122071</c:v>
                </c:pt>
                <c:pt idx="185">
                  <c:v>610351</c:v>
                </c:pt>
                <c:pt idx="186">
                  <c:v>122070</c:v>
                </c:pt>
                <c:pt idx="187">
                  <c:v>427246</c:v>
                </c:pt>
                <c:pt idx="188">
                  <c:v>122070</c:v>
                </c:pt>
                <c:pt idx="189">
                  <c:v>122070</c:v>
                </c:pt>
                <c:pt idx="190">
                  <c:v>579834</c:v>
                </c:pt>
                <c:pt idx="191">
                  <c:v>122071</c:v>
                </c:pt>
                <c:pt idx="192">
                  <c:v>122070</c:v>
                </c:pt>
                <c:pt idx="193">
                  <c:v>122070</c:v>
                </c:pt>
                <c:pt idx="194">
                  <c:v>152588</c:v>
                </c:pt>
                <c:pt idx="195">
                  <c:v>701904</c:v>
                </c:pt>
                <c:pt idx="196">
                  <c:v>91553</c:v>
                </c:pt>
                <c:pt idx="197">
                  <c:v>152588</c:v>
                </c:pt>
                <c:pt idx="198">
                  <c:v>122070</c:v>
                </c:pt>
                <c:pt idx="199">
                  <c:v>91553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231936"/>
        <c:axId val="92419200"/>
      </c:lineChart>
      <c:catAx>
        <c:axId val="94231936"/>
        <c:scaling>
          <c:orientation val="minMax"/>
        </c:scaling>
        <c:delete val="0"/>
        <c:axPos val="b"/>
        <c:majorTickMark val="none"/>
        <c:minorTickMark val="none"/>
        <c:tickLblPos val="nextTo"/>
        <c:crossAx val="92419200"/>
        <c:crosses val="autoZero"/>
        <c:auto val="1"/>
        <c:lblAlgn val="ctr"/>
        <c:lblOffset val="100"/>
        <c:noMultiLvlLbl val="0"/>
      </c:catAx>
      <c:valAx>
        <c:axId val="92419200"/>
        <c:scaling>
          <c:orientation val="minMax"/>
          <c:max val="600000"/>
          <c:min val="80000"/>
        </c:scaling>
        <c:delete val="0"/>
        <c:axPos val="l"/>
        <c:numFmt formatCode="General" sourceLinked="1"/>
        <c:majorTickMark val="none"/>
        <c:minorTickMark val="none"/>
        <c:tickLblPos val="nextTo"/>
        <c:crossAx val="94231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LogSpace!$U$3</c:f>
              <c:strCache>
                <c:ptCount val="1"/>
                <c:pt idx="0">
                  <c:v>1</c:v>
                </c:pt>
              </c:strCache>
            </c:strRef>
          </c:tx>
          <c:marker>
            <c:symbol val="none"/>
          </c:marker>
          <c:val>
            <c:numRef>
              <c:f>LogSpace!$U$5:$U$204</c:f>
              <c:numCache>
                <c:formatCode>General</c:formatCode>
                <c:ptCount val="200"/>
                <c:pt idx="0">
                  <c:v>335693</c:v>
                </c:pt>
                <c:pt idx="1">
                  <c:v>244141</c:v>
                </c:pt>
                <c:pt idx="2">
                  <c:v>305176</c:v>
                </c:pt>
                <c:pt idx="3">
                  <c:v>305176</c:v>
                </c:pt>
                <c:pt idx="4">
                  <c:v>305176</c:v>
                </c:pt>
                <c:pt idx="5">
                  <c:v>274658</c:v>
                </c:pt>
                <c:pt idx="6">
                  <c:v>305175</c:v>
                </c:pt>
                <c:pt idx="7">
                  <c:v>305176</c:v>
                </c:pt>
                <c:pt idx="8">
                  <c:v>244140</c:v>
                </c:pt>
                <c:pt idx="9">
                  <c:v>305176</c:v>
                </c:pt>
                <c:pt idx="10">
                  <c:v>488282</c:v>
                </c:pt>
                <c:pt idx="11">
                  <c:v>305176</c:v>
                </c:pt>
                <c:pt idx="12">
                  <c:v>305176</c:v>
                </c:pt>
                <c:pt idx="13">
                  <c:v>274658</c:v>
                </c:pt>
                <c:pt idx="14">
                  <c:v>213623</c:v>
                </c:pt>
                <c:pt idx="15">
                  <c:v>305176</c:v>
                </c:pt>
                <c:pt idx="16">
                  <c:v>305175</c:v>
                </c:pt>
                <c:pt idx="17">
                  <c:v>244141</c:v>
                </c:pt>
                <c:pt idx="18">
                  <c:v>305175</c:v>
                </c:pt>
                <c:pt idx="19">
                  <c:v>335693</c:v>
                </c:pt>
                <c:pt idx="20">
                  <c:v>305176</c:v>
                </c:pt>
                <c:pt idx="21">
                  <c:v>305176</c:v>
                </c:pt>
                <c:pt idx="22">
                  <c:v>305175</c:v>
                </c:pt>
                <c:pt idx="23">
                  <c:v>305176</c:v>
                </c:pt>
                <c:pt idx="24">
                  <c:v>305176</c:v>
                </c:pt>
                <c:pt idx="25">
                  <c:v>305176</c:v>
                </c:pt>
                <c:pt idx="26">
                  <c:v>305175</c:v>
                </c:pt>
                <c:pt idx="27">
                  <c:v>335694</c:v>
                </c:pt>
                <c:pt idx="28">
                  <c:v>305176</c:v>
                </c:pt>
                <c:pt idx="29">
                  <c:v>640870</c:v>
                </c:pt>
                <c:pt idx="30">
                  <c:v>366211</c:v>
                </c:pt>
                <c:pt idx="31">
                  <c:v>335694</c:v>
                </c:pt>
                <c:pt idx="32">
                  <c:v>244141</c:v>
                </c:pt>
                <c:pt idx="33">
                  <c:v>305176</c:v>
                </c:pt>
                <c:pt idx="34">
                  <c:v>305175</c:v>
                </c:pt>
                <c:pt idx="35">
                  <c:v>366211</c:v>
                </c:pt>
                <c:pt idx="36">
                  <c:v>305175</c:v>
                </c:pt>
                <c:pt idx="37">
                  <c:v>335693</c:v>
                </c:pt>
                <c:pt idx="38">
                  <c:v>305175</c:v>
                </c:pt>
                <c:pt idx="39">
                  <c:v>305176</c:v>
                </c:pt>
                <c:pt idx="40">
                  <c:v>213623</c:v>
                </c:pt>
                <c:pt idx="41">
                  <c:v>305176</c:v>
                </c:pt>
                <c:pt idx="42">
                  <c:v>244141</c:v>
                </c:pt>
                <c:pt idx="43">
                  <c:v>305176</c:v>
                </c:pt>
                <c:pt idx="44">
                  <c:v>305176</c:v>
                </c:pt>
                <c:pt idx="45">
                  <c:v>274658</c:v>
                </c:pt>
                <c:pt idx="46">
                  <c:v>213623</c:v>
                </c:pt>
                <c:pt idx="47">
                  <c:v>274658</c:v>
                </c:pt>
                <c:pt idx="48">
                  <c:v>274658</c:v>
                </c:pt>
                <c:pt idx="49">
                  <c:v>274658</c:v>
                </c:pt>
                <c:pt idx="50">
                  <c:v>274658</c:v>
                </c:pt>
                <c:pt idx="51">
                  <c:v>579835</c:v>
                </c:pt>
                <c:pt idx="52">
                  <c:v>305176</c:v>
                </c:pt>
                <c:pt idx="53">
                  <c:v>305176</c:v>
                </c:pt>
                <c:pt idx="54">
                  <c:v>305176</c:v>
                </c:pt>
                <c:pt idx="55">
                  <c:v>305176</c:v>
                </c:pt>
                <c:pt idx="56">
                  <c:v>335693</c:v>
                </c:pt>
                <c:pt idx="57">
                  <c:v>305176</c:v>
                </c:pt>
                <c:pt idx="58">
                  <c:v>335693</c:v>
                </c:pt>
                <c:pt idx="59">
                  <c:v>335693</c:v>
                </c:pt>
                <c:pt idx="60">
                  <c:v>274659</c:v>
                </c:pt>
                <c:pt idx="61">
                  <c:v>305176</c:v>
                </c:pt>
                <c:pt idx="62">
                  <c:v>274658</c:v>
                </c:pt>
                <c:pt idx="63">
                  <c:v>366211</c:v>
                </c:pt>
                <c:pt idx="64">
                  <c:v>305176</c:v>
                </c:pt>
                <c:pt idx="65">
                  <c:v>305176</c:v>
                </c:pt>
                <c:pt idx="66">
                  <c:v>305176</c:v>
                </c:pt>
                <c:pt idx="67">
                  <c:v>335693</c:v>
                </c:pt>
                <c:pt idx="68">
                  <c:v>366211</c:v>
                </c:pt>
                <c:pt idx="69">
                  <c:v>305176</c:v>
                </c:pt>
                <c:pt idx="70">
                  <c:v>305176</c:v>
                </c:pt>
                <c:pt idx="71">
                  <c:v>335693</c:v>
                </c:pt>
                <c:pt idx="72">
                  <c:v>305176</c:v>
                </c:pt>
                <c:pt idx="73">
                  <c:v>305176</c:v>
                </c:pt>
                <c:pt idx="74">
                  <c:v>244140</c:v>
                </c:pt>
                <c:pt idx="75">
                  <c:v>305176</c:v>
                </c:pt>
                <c:pt idx="76">
                  <c:v>366211</c:v>
                </c:pt>
                <c:pt idx="77">
                  <c:v>305176</c:v>
                </c:pt>
                <c:pt idx="78">
                  <c:v>244141</c:v>
                </c:pt>
                <c:pt idx="79">
                  <c:v>305176</c:v>
                </c:pt>
                <c:pt idx="80">
                  <c:v>244141</c:v>
                </c:pt>
                <c:pt idx="81">
                  <c:v>305176</c:v>
                </c:pt>
                <c:pt idx="82">
                  <c:v>305176</c:v>
                </c:pt>
                <c:pt idx="83">
                  <c:v>244141</c:v>
                </c:pt>
                <c:pt idx="84">
                  <c:v>305175</c:v>
                </c:pt>
                <c:pt idx="85">
                  <c:v>244141</c:v>
                </c:pt>
                <c:pt idx="86">
                  <c:v>305176</c:v>
                </c:pt>
                <c:pt idx="87">
                  <c:v>335693</c:v>
                </c:pt>
                <c:pt idx="88">
                  <c:v>335693</c:v>
                </c:pt>
                <c:pt idx="89">
                  <c:v>305175</c:v>
                </c:pt>
                <c:pt idx="90">
                  <c:v>671387</c:v>
                </c:pt>
                <c:pt idx="91">
                  <c:v>305176</c:v>
                </c:pt>
                <c:pt idx="92">
                  <c:v>305175</c:v>
                </c:pt>
                <c:pt idx="93">
                  <c:v>305176</c:v>
                </c:pt>
                <c:pt idx="94">
                  <c:v>244141</c:v>
                </c:pt>
                <c:pt idx="95">
                  <c:v>305175</c:v>
                </c:pt>
                <c:pt idx="96">
                  <c:v>305176</c:v>
                </c:pt>
                <c:pt idx="97">
                  <c:v>335693</c:v>
                </c:pt>
                <c:pt idx="98">
                  <c:v>305176</c:v>
                </c:pt>
                <c:pt idx="99">
                  <c:v>13458252</c:v>
                </c:pt>
                <c:pt idx="100">
                  <c:v>305175</c:v>
                </c:pt>
                <c:pt idx="101">
                  <c:v>305176</c:v>
                </c:pt>
                <c:pt idx="102">
                  <c:v>305176</c:v>
                </c:pt>
                <c:pt idx="103">
                  <c:v>274658</c:v>
                </c:pt>
                <c:pt idx="104">
                  <c:v>305176</c:v>
                </c:pt>
                <c:pt idx="105">
                  <c:v>335693</c:v>
                </c:pt>
                <c:pt idx="106">
                  <c:v>305176</c:v>
                </c:pt>
                <c:pt idx="107">
                  <c:v>396728</c:v>
                </c:pt>
                <c:pt idx="108">
                  <c:v>335694</c:v>
                </c:pt>
                <c:pt idx="109">
                  <c:v>335693</c:v>
                </c:pt>
                <c:pt idx="110">
                  <c:v>305176</c:v>
                </c:pt>
                <c:pt idx="111">
                  <c:v>274659</c:v>
                </c:pt>
                <c:pt idx="112">
                  <c:v>274658</c:v>
                </c:pt>
                <c:pt idx="113">
                  <c:v>305176</c:v>
                </c:pt>
                <c:pt idx="114">
                  <c:v>305176</c:v>
                </c:pt>
                <c:pt idx="115">
                  <c:v>488282</c:v>
                </c:pt>
                <c:pt idx="116">
                  <c:v>335693</c:v>
                </c:pt>
                <c:pt idx="117">
                  <c:v>305176</c:v>
                </c:pt>
                <c:pt idx="118">
                  <c:v>335693</c:v>
                </c:pt>
                <c:pt idx="119">
                  <c:v>305176</c:v>
                </c:pt>
                <c:pt idx="120">
                  <c:v>305176</c:v>
                </c:pt>
                <c:pt idx="121">
                  <c:v>366211</c:v>
                </c:pt>
                <c:pt idx="122">
                  <c:v>274658</c:v>
                </c:pt>
                <c:pt idx="123">
                  <c:v>335693</c:v>
                </c:pt>
                <c:pt idx="124">
                  <c:v>305176</c:v>
                </c:pt>
                <c:pt idx="125">
                  <c:v>335694</c:v>
                </c:pt>
                <c:pt idx="126">
                  <c:v>305176</c:v>
                </c:pt>
                <c:pt idx="127">
                  <c:v>305176</c:v>
                </c:pt>
                <c:pt idx="128">
                  <c:v>305176</c:v>
                </c:pt>
                <c:pt idx="129">
                  <c:v>335693</c:v>
                </c:pt>
                <c:pt idx="130">
                  <c:v>305176</c:v>
                </c:pt>
                <c:pt idx="131">
                  <c:v>244141</c:v>
                </c:pt>
                <c:pt idx="132">
                  <c:v>335694</c:v>
                </c:pt>
                <c:pt idx="133">
                  <c:v>305176</c:v>
                </c:pt>
                <c:pt idx="134">
                  <c:v>396728</c:v>
                </c:pt>
                <c:pt idx="135">
                  <c:v>274658</c:v>
                </c:pt>
                <c:pt idx="136">
                  <c:v>305175</c:v>
                </c:pt>
                <c:pt idx="137">
                  <c:v>366211</c:v>
                </c:pt>
                <c:pt idx="138">
                  <c:v>305176</c:v>
                </c:pt>
                <c:pt idx="139">
                  <c:v>244141</c:v>
                </c:pt>
                <c:pt idx="140">
                  <c:v>1312256</c:v>
                </c:pt>
                <c:pt idx="141">
                  <c:v>305176</c:v>
                </c:pt>
                <c:pt idx="142">
                  <c:v>305176</c:v>
                </c:pt>
                <c:pt idx="143">
                  <c:v>396728</c:v>
                </c:pt>
                <c:pt idx="144">
                  <c:v>305176</c:v>
                </c:pt>
                <c:pt idx="145">
                  <c:v>274658</c:v>
                </c:pt>
                <c:pt idx="146">
                  <c:v>305176</c:v>
                </c:pt>
                <c:pt idx="147">
                  <c:v>305176</c:v>
                </c:pt>
                <c:pt idx="148">
                  <c:v>305176</c:v>
                </c:pt>
                <c:pt idx="149">
                  <c:v>305176</c:v>
                </c:pt>
                <c:pt idx="150">
                  <c:v>244140</c:v>
                </c:pt>
                <c:pt idx="151">
                  <c:v>335694</c:v>
                </c:pt>
                <c:pt idx="152">
                  <c:v>305176</c:v>
                </c:pt>
                <c:pt idx="153">
                  <c:v>305175</c:v>
                </c:pt>
                <c:pt idx="154">
                  <c:v>305176</c:v>
                </c:pt>
                <c:pt idx="155">
                  <c:v>274659</c:v>
                </c:pt>
                <c:pt idx="156">
                  <c:v>305176</c:v>
                </c:pt>
                <c:pt idx="157">
                  <c:v>305176</c:v>
                </c:pt>
                <c:pt idx="158">
                  <c:v>305176</c:v>
                </c:pt>
                <c:pt idx="159">
                  <c:v>244141</c:v>
                </c:pt>
                <c:pt idx="160">
                  <c:v>274658</c:v>
                </c:pt>
                <c:pt idx="161">
                  <c:v>366211</c:v>
                </c:pt>
                <c:pt idx="162">
                  <c:v>457764</c:v>
                </c:pt>
                <c:pt idx="163">
                  <c:v>213623</c:v>
                </c:pt>
                <c:pt idx="164">
                  <c:v>335693</c:v>
                </c:pt>
                <c:pt idx="165">
                  <c:v>305176</c:v>
                </c:pt>
                <c:pt idx="166">
                  <c:v>335693</c:v>
                </c:pt>
                <c:pt idx="167">
                  <c:v>335693</c:v>
                </c:pt>
                <c:pt idx="168">
                  <c:v>244141</c:v>
                </c:pt>
                <c:pt idx="169">
                  <c:v>335693</c:v>
                </c:pt>
                <c:pt idx="170">
                  <c:v>366211</c:v>
                </c:pt>
                <c:pt idx="171">
                  <c:v>305176</c:v>
                </c:pt>
                <c:pt idx="172">
                  <c:v>366211</c:v>
                </c:pt>
                <c:pt idx="173">
                  <c:v>244140</c:v>
                </c:pt>
                <c:pt idx="174">
                  <c:v>305176</c:v>
                </c:pt>
                <c:pt idx="175">
                  <c:v>274658</c:v>
                </c:pt>
                <c:pt idx="176">
                  <c:v>305176</c:v>
                </c:pt>
                <c:pt idx="177">
                  <c:v>305176</c:v>
                </c:pt>
                <c:pt idx="178">
                  <c:v>274659</c:v>
                </c:pt>
                <c:pt idx="179">
                  <c:v>305175</c:v>
                </c:pt>
                <c:pt idx="180">
                  <c:v>244141</c:v>
                </c:pt>
                <c:pt idx="181">
                  <c:v>305176</c:v>
                </c:pt>
                <c:pt idx="182">
                  <c:v>305176</c:v>
                </c:pt>
                <c:pt idx="183">
                  <c:v>366211</c:v>
                </c:pt>
                <c:pt idx="184">
                  <c:v>305175</c:v>
                </c:pt>
                <c:pt idx="185">
                  <c:v>305176</c:v>
                </c:pt>
                <c:pt idx="186">
                  <c:v>305176</c:v>
                </c:pt>
                <c:pt idx="187">
                  <c:v>274659</c:v>
                </c:pt>
                <c:pt idx="188">
                  <c:v>274658</c:v>
                </c:pt>
                <c:pt idx="189">
                  <c:v>366211</c:v>
                </c:pt>
                <c:pt idx="190">
                  <c:v>335693</c:v>
                </c:pt>
                <c:pt idx="191">
                  <c:v>305176</c:v>
                </c:pt>
                <c:pt idx="192">
                  <c:v>305176</c:v>
                </c:pt>
                <c:pt idx="193">
                  <c:v>305176</c:v>
                </c:pt>
                <c:pt idx="194">
                  <c:v>305175</c:v>
                </c:pt>
                <c:pt idx="195">
                  <c:v>305176</c:v>
                </c:pt>
                <c:pt idx="196">
                  <c:v>640870</c:v>
                </c:pt>
                <c:pt idx="197">
                  <c:v>305176</c:v>
                </c:pt>
                <c:pt idx="198">
                  <c:v>305176</c:v>
                </c:pt>
                <c:pt idx="199">
                  <c:v>305176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LogSpace!$AE$3</c:f>
              <c:strCache>
                <c:ptCount val="1"/>
                <c:pt idx="0">
                  <c:v>10</c:v>
                </c:pt>
              </c:strCache>
            </c:strRef>
          </c:tx>
          <c:marker>
            <c:symbol val="none"/>
          </c:marker>
          <c:val>
            <c:numRef>
              <c:f>LogSpace!$AE$5:$AE$204</c:f>
              <c:numCache>
                <c:formatCode>General</c:formatCode>
                <c:ptCount val="200"/>
                <c:pt idx="0">
                  <c:v>91553</c:v>
                </c:pt>
                <c:pt idx="1">
                  <c:v>91553</c:v>
                </c:pt>
                <c:pt idx="2">
                  <c:v>122070</c:v>
                </c:pt>
                <c:pt idx="3">
                  <c:v>122070</c:v>
                </c:pt>
                <c:pt idx="4">
                  <c:v>823974</c:v>
                </c:pt>
                <c:pt idx="5">
                  <c:v>122070</c:v>
                </c:pt>
                <c:pt idx="6">
                  <c:v>91553</c:v>
                </c:pt>
                <c:pt idx="7">
                  <c:v>91552</c:v>
                </c:pt>
                <c:pt idx="8">
                  <c:v>91553</c:v>
                </c:pt>
                <c:pt idx="9">
                  <c:v>854492</c:v>
                </c:pt>
                <c:pt idx="10">
                  <c:v>122070</c:v>
                </c:pt>
                <c:pt idx="11">
                  <c:v>122070</c:v>
                </c:pt>
                <c:pt idx="12">
                  <c:v>122071</c:v>
                </c:pt>
                <c:pt idx="13">
                  <c:v>122070</c:v>
                </c:pt>
                <c:pt idx="14">
                  <c:v>823974</c:v>
                </c:pt>
                <c:pt idx="15">
                  <c:v>122070</c:v>
                </c:pt>
                <c:pt idx="16">
                  <c:v>122070</c:v>
                </c:pt>
                <c:pt idx="17">
                  <c:v>244141</c:v>
                </c:pt>
                <c:pt idx="18">
                  <c:v>122070</c:v>
                </c:pt>
                <c:pt idx="19">
                  <c:v>6469727</c:v>
                </c:pt>
                <c:pt idx="20">
                  <c:v>122070</c:v>
                </c:pt>
                <c:pt idx="21">
                  <c:v>122071</c:v>
                </c:pt>
                <c:pt idx="22">
                  <c:v>122071</c:v>
                </c:pt>
                <c:pt idx="23">
                  <c:v>122070</c:v>
                </c:pt>
                <c:pt idx="24">
                  <c:v>823975</c:v>
                </c:pt>
                <c:pt idx="25">
                  <c:v>122070</c:v>
                </c:pt>
                <c:pt idx="26">
                  <c:v>122070</c:v>
                </c:pt>
                <c:pt idx="27">
                  <c:v>122070</c:v>
                </c:pt>
                <c:pt idx="28">
                  <c:v>152588</c:v>
                </c:pt>
                <c:pt idx="29">
                  <c:v>823975</c:v>
                </c:pt>
                <c:pt idx="30">
                  <c:v>152588</c:v>
                </c:pt>
                <c:pt idx="31">
                  <c:v>152588</c:v>
                </c:pt>
                <c:pt idx="32">
                  <c:v>122070</c:v>
                </c:pt>
                <c:pt idx="33">
                  <c:v>122070</c:v>
                </c:pt>
                <c:pt idx="34">
                  <c:v>854492</c:v>
                </c:pt>
                <c:pt idx="35">
                  <c:v>122071</c:v>
                </c:pt>
                <c:pt idx="36">
                  <c:v>122070</c:v>
                </c:pt>
                <c:pt idx="37">
                  <c:v>152588</c:v>
                </c:pt>
                <c:pt idx="38">
                  <c:v>122070</c:v>
                </c:pt>
                <c:pt idx="39">
                  <c:v>854492</c:v>
                </c:pt>
                <c:pt idx="40">
                  <c:v>122070</c:v>
                </c:pt>
                <c:pt idx="41">
                  <c:v>122070</c:v>
                </c:pt>
                <c:pt idx="42">
                  <c:v>122070</c:v>
                </c:pt>
                <c:pt idx="43">
                  <c:v>122070</c:v>
                </c:pt>
                <c:pt idx="44">
                  <c:v>854492</c:v>
                </c:pt>
                <c:pt idx="45">
                  <c:v>91553</c:v>
                </c:pt>
                <c:pt idx="46">
                  <c:v>122070</c:v>
                </c:pt>
                <c:pt idx="47">
                  <c:v>122071</c:v>
                </c:pt>
                <c:pt idx="48">
                  <c:v>122071</c:v>
                </c:pt>
                <c:pt idx="49">
                  <c:v>823974</c:v>
                </c:pt>
                <c:pt idx="50">
                  <c:v>91553</c:v>
                </c:pt>
                <c:pt idx="51">
                  <c:v>122070</c:v>
                </c:pt>
                <c:pt idx="52">
                  <c:v>122070</c:v>
                </c:pt>
                <c:pt idx="53">
                  <c:v>91553</c:v>
                </c:pt>
                <c:pt idx="54">
                  <c:v>823974</c:v>
                </c:pt>
                <c:pt idx="55">
                  <c:v>122070</c:v>
                </c:pt>
                <c:pt idx="56">
                  <c:v>152588</c:v>
                </c:pt>
                <c:pt idx="57">
                  <c:v>122070</c:v>
                </c:pt>
                <c:pt idx="58">
                  <c:v>122071</c:v>
                </c:pt>
                <c:pt idx="59">
                  <c:v>976562</c:v>
                </c:pt>
                <c:pt idx="60">
                  <c:v>91552</c:v>
                </c:pt>
                <c:pt idx="61">
                  <c:v>122070</c:v>
                </c:pt>
                <c:pt idx="62">
                  <c:v>122070</c:v>
                </c:pt>
                <c:pt idx="63">
                  <c:v>122070</c:v>
                </c:pt>
                <c:pt idx="64">
                  <c:v>1007081</c:v>
                </c:pt>
                <c:pt idx="65">
                  <c:v>122070</c:v>
                </c:pt>
                <c:pt idx="66">
                  <c:v>122071</c:v>
                </c:pt>
                <c:pt idx="67">
                  <c:v>122071</c:v>
                </c:pt>
                <c:pt idx="68">
                  <c:v>91553</c:v>
                </c:pt>
                <c:pt idx="69">
                  <c:v>579834</c:v>
                </c:pt>
                <c:pt idx="70">
                  <c:v>122070</c:v>
                </c:pt>
                <c:pt idx="71">
                  <c:v>122070</c:v>
                </c:pt>
                <c:pt idx="72">
                  <c:v>122070</c:v>
                </c:pt>
                <c:pt idx="73">
                  <c:v>122071</c:v>
                </c:pt>
                <c:pt idx="74">
                  <c:v>823974</c:v>
                </c:pt>
                <c:pt idx="75">
                  <c:v>91553</c:v>
                </c:pt>
                <c:pt idx="76">
                  <c:v>91552</c:v>
                </c:pt>
                <c:pt idx="77">
                  <c:v>152588</c:v>
                </c:pt>
                <c:pt idx="78">
                  <c:v>122070</c:v>
                </c:pt>
                <c:pt idx="79">
                  <c:v>2044678</c:v>
                </c:pt>
                <c:pt idx="80">
                  <c:v>122070</c:v>
                </c:pt>
                <c:pt idx="81">
                  <c:v>152588</c:v>
                </c:pt>
                <c:pt idx="82">
                  <c:v>122070</c:v>
                </c:pt>
                <c:pt idx="83">
                  <c:v>152588</c:v>
                </c:pt>
                <c:pt idx="84">
                  <c:v>610352</c:v>
                </c:pt>
                <c:pt idx="85">
                  <c:v>122070</c:v>
                </c:pt>
                <c:pt idx="86">
                  <c:v>122071</c:v>
                </c:pt>
                <c:pt idx="87">
                  <c:v>122071</c:v>
                </c:pt>
                <c:pt idx="88">
                  <c:v>122070</c:v>
                </c:pt>
                <c:pt idx="89">
                  <c:v>610351</c:v>
                </c:pt>
                <c:pt idx="90">
                  <c:v>122070</c:v>
                </c:pt>
                <c:pt idx="91">
                  <c:v>122070</c:v>
                </c:pt>
                <c:pt idx="92">
                  <c:v>152588</c:v>
                </c:pt>
                <c:pt idx="93">
                  <c:v>122070</c:v>
                </c:pt>
                <c:pt idx="94">
                  <c:v>610352</c:v>
                </c:pt>
                <c:pt idx="95">
                  <c:v>152588</c:v>
                </c:pt>
                <c:pt idx="96">
                  <c:v>122070</c:v>
                </c:pt>
                <c:pt idx="97">
                  <c:v>152587</c:v>
                </c:pt>
                <c:pt idx="98">
                  <c:v>152587</c:v>
                </c:pt>
                <c:pt idx="99">
                  <c:v>2105713</c:v>
                </c:pt>
                <c:pt idx="100">
                  <c:v>122070</c:v>
                </c:pt>
                <c:pt idx="101">
                  <c:v>122071</c:v>
                </c:pt>
                <c:pt idx="102">
                  <c:v>122070</c:v>
                </c:pt>
                <c:pt idx="103">
                  <c:v>122071</c:v>
                </c:pt>
                <c:pt idx="104">
                  <c:v>8422852</c:v>
                </c:pt>
                <c:pt idx="105">
                  <c:v>122070</c:v>
                </c:pt>
                <c:pt idx="106">
                  <c:v>122071</c:v>
                </c:pt>
                <c:pt idx="107">
                  <c:v>152587</c:v>
                </c:pt>
                <c:pt idx="108">
                  <c:v>122070</c:v>
                </c:pt>
                <c:pt idx="109">
                  <c:v>854492</c:v>
                </c:pt>
                <c:pt idx="110">
                  <c:v>122070</c:v>
                </c:pt>
                <c:pt idx="111">
                  <c:v>122070</c:v>
                </c:pt>
                <c:pt idx="112">
                  <c:v>91553</c:v>
                </c:pt>
                <c:pt idx="113">
                  <c:v>122071</c:v>
                </c:pt>
                <c:pt idx="114">
                  <c:v>823975</c:v>
                </c:pt>
                <c:pt idx="115">
                  <c:v>152588</c:v>
                </c:pt>
                <c:pt idx="116">
                  <c:v>122070</c:v>
                </c:pt>
                <c:pt idx="117">
                  <c:v>91553</c:v>
                </c:pt>
                <c:pt idx="118">
                  <c:v>122071</c:v>
                </c:pt>
                <c:pt idx="119">
                  <c:v>885009</c:v>
                </c:pt>
                <c:pt idx="120">
                  <c:v>122070</c:v>
                </c:pt>
                <c:pt idx="121">
                  <c:v>122071</c:v>
                </c:pt>
                <c:pt idx="122">
                  <c:v>61035</c:v>
                </c:pt>
                <c:pt idx="123">
                  <c:v>122070</c:v>
                </c:pt>
                <c:pt idx="124">
                  <c:v>823975</c:v>
                </c:pt>
                <c:pt idx="125">
                  <c:v>91553</c:v>
                </c:pt>
                <c:pt idx="126">
                  <c:v>122070</c:v>
                </c:pt>
                <c:pt idx="127">
                  <c:v>122071</c:v>
                </c:pt>
                <c:pt idx="128">
                  <c:v>152588</c:v>
                </c:pt>
                <c:pt idx="129">
                  <c:v>610351</c:v>
                </c:pt>
                <c:pt idx="130">
                  <c:v>122070</c:v>
                </c:pt>
                <c:pt idx="131">
                  <c:v>152588</c:v>
                </c:pt>
                <c:pt idx="132">
                  <c:v>122071</c:v>
                </c:pt>
                <c:pt idx="133">
                  <c:v>122070</c:v>
                </c:pt>
                <c:pt idx="134">
                  <c:v>823974</c:v>
                </c:pt>
                <c:pt idx="135">
                  <c:v>122071</c:v>
                </c:pt>
                <c:pt idx="136">
                  <c:v>122070</c:v>
                </c:pt>
                <c:pt idx="137">
                  <c:v>122071</c:v>
                </c:pt>
                <c:pt idx="138">
                  <c:v>122070</c:v>
                </c:pt>
                <c:pt idx="139">
                  <c:v>976563</c:v>
                </c:pt>
                <c:pt idx="140">
                  <c:v>122070</c:v>
                </c:pt>
                <c:pt idx="141">
                  <c:v>152588</c:v>
                </c:pt>
                <c:pt idx="142">
                  <c:v>122070</c:v>
                </c:pt>
                <c:pt idx="143">
                  <c:v>122070</c:v>
                </c:pt>
                <c:pt idx="144">
                  <c:v>854492</c:v>
                </c:pt>
                <c:pt idx="145">
                  <c:v>91552</c:v>
                </c:pt>
                <c:pt idx="146">
                  <c:v>122070</c:v>
                </c:pt>
                <c:pt idx="147">
                  <c:v>122070</c:v>
                </c:pt>
                <c:pt idx="148">
                  <c:v>122070</c:v>
                </c:pt>
                <c:pt idx="149">
                  <c:v>1007081</c:v>
                </c:pt>
                <c:pt idx="150">
                  <c:v>122070</c:v>
                </c:pt>
                <c:pt idx="151">
                  <c:v>152587</c:v>
                </c:pt>
                <c:pt idx="152">
                  <c:v>122070</c:v>
                </c:pt>
                <c:pt idx="153">
                  <c:v>122070</c:v>
                </c:pt>
                <c:pt idx="154">
                  <c:v>885009</c:v>
                </c:pt>
                <c:pt idx="155">
                  <c:v>122071</c:v>
                </c:pt>
                <c:pt idx="156">
                  <c:v>1098633</c:v>
                </c:pt>
                <c:pt idx="157">
                  <c:v>122070</c:v>
                </c:pt>
                <c:pt idx="158">
                  <c:v>122070</c:v>
                </c:pt>
                <c:pt idx="159">
                  <c:v>885010</c:v>
                </c:pt>
                <c:pt idx="160">
                  <c:v>122070</c:v>
                </c:pt>
                <c:pt idx="161">
                  <c:v>122070</c:v>
                </c:pt>
                <c:pt idx="162">
                  <c:v>122071</c:v>
                </c:pt>
                <c:pt idx="163">
                  <c:v>122070</c:v>
                </c:pt>
                <c:pt idx="164">
                  <c:v>854492</c:v>
                </c:pt>
                <c:pt idx="165">
                  <c:v>122070</c:v>
                </c:pt>
                <c:pt idx="166">
                  <c:v>122071</c:v>
                </c:pt>
                <c:pt idx="167">
                  <c:v>122071</c:v>
                </c:pt>
                <c:pt idx="168">
                  <c:v>91553</c:v>
                </c:pt>
                <c:pt idx="169">
                  <c:v>854492</c:v>
                </c:pt>
                <c:pt idx="170">
                  <c:v>122070</c:v>
                </c:pt>
                <c:pt idx="171">
                  <c:v>122071</c:v>
                </c:pt>
                <c:pt idx="172">
                  <c:v>122071</c:v>
                </c:pt>
                <c:pt idx="173">
                  <c:v>91553</c:v>
                </c:pt>
                <c:pt idx="174">
                  <c:v>854492</c:v>
                </c:pt>
                <c:pt idx="175">
                  <c:v>122070</c:v>
                </c:pt>
                <c:pt idx="176">
                  <c:v>122071</c:v>
                </c:pt>
                <c:pt idx="177">
                  <c:v>122070</c:v>
                </c:pt>
                <c:pt idx="178">
                  <c:v>122071</c:v>
                </c:pt>
                <c:pt idx="179">
                  <c:v>946045</c:v>
                </c:pt>
                <c:pt idx="180">
                  <c:v>122070</c:v>
                </c:pt>
                <c:pt idx="181">
                  <c:v>122071</c:v>
                </c:pt>
                <c:pt idx="182">
                  <c:v>122070</c:v>
                </c:pt>
                <c:pt idx="183">
                  <c:v>122070</c:v>
                </c:pt>
                <c:pt idx="184">
                  <c:v>854492</c:v>
                </c:pt>
                <c:pt idx="185">
                  <c:v>122070</c:v>
                </c:pt>
                <c:pt idx="186">
                  <c:v>122070</c:v>
                </c:pt>
                <c:pt idx="187">
                  <c:v>91553</c:v>
                </c:pt>
                <c:pt idx="188">
                  <c:v>122070</c:v>
                </c:pt>
                <c:pt idx="189">
                  <c:v>610352</c:v>
                </c:pt>
                <c:pt idx="190">
                  <c:v>122070</c:v>
                </c:pt>
                <c:pt idx="191">
                  <c:v>91553</c:v>
                </c:pt>
                <c:pt idx="192">
                  <c:v>152587</c:v>
                </c:pt>
                <c:pt idx="193">
                  <c:v>122070</c:v>
                </c:pt>
                <c:pt idx="194">
                  <c:v>854492</c:v>
                </c:pt>
                <c:pt idx="195">
                  <c:v>152588</c:v>
                </c:pt>
                <c:pt idx="196">
                  <c:v>91553</c:v>
                </c:pt>
                <c:pt idx="197">
                  <c:v>152588</c:v>
                </c:pt>
                <c:pt idx="198">
                  <c:v>122070</c:v>
                </c:pt>
                <c:pt idx="199">
                  <c:v>1037599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440064"/>
        <c:axId val="92441600"/>
      </c:lineChart>
      <c:catAx>
        <c:axId val="92440064"/>
        <c:scaling>
          <c:orientation val="minMax"/>
        </c:scaling>
        <c:delete val="0"/>
        <c:axPos val="b"/>
        <c:majorTickMark val="out"/>
        <c:minorTickMark val="none"/>
        <c:tickLblPos val="nextTo"/>
        <c:crossAx val="92441600"/>
        <c:crosses val="autoZero"/>
        <c:auto val="1"/>
        <c:lblAlgn val="ctr"/>
        <c:lblOffset val="100"/>
        <c:noMultiLvlLbl val="0"/>
      </c:catAx>
      <c:valAx>
        <c:axId val="92441600"/>
        <c:scaling>
          <c:orientation val="minMax"/>
          <c:max val="400000"/>
          <c:min val="8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440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LogSpace!$U$3</c:f>
              <c:strCache>
                <c:ptCount val="1"/>
                <c:pt idx="0">
                  <c:v>1</c:v>
                </c:pt>
              </c:strCache>
            </c:strRef>
          </c:tx>
          <c:marker>
            <c:symbol val="none"/>
          </c:marker>
          <c:val>
            <c:numRef>
              <c:f>LogSpace!$U$5:$U$204</c:f>
              <c:numCache>
                <c:formatCode>General</c:formatCode>
                <c:ptCount val="200"/>
                <c:pt idx="0">
                  <c:v>335693</c:v>
                </c:pt>
                <c:pt idx="1">
                  <c:v>244141</c:v>
                </c:pt>
                <c:pt idx="2">
                  <c:v>305176</c:v>
                </c:pt>
                <c:pt idx="3">
                  <c:v>305176</c:v>
                </c:pt>
                <c:pt idx="4">
                  <c:v>305176</c:v>
                </c:pt>
                <c:pt idx="5">
                  <c:v>274658</c:v>
                </c:pt>
                <c:pt idx="6">
                  <c:v>305175</c:v>
                </c:pt>
                <c:pt idx="7">
                  <c:v>305176</c:v>
                </c:pt>
                <c:pt idx="8">
                  <c:v>244140</c:v>
                </c:pt>
                <c:pt idx="9">
                  <c:v>305176</c:v>
                </c:pt>
                <c:pt idx="10">
                  <c:v>488282</c:v>
                </c:pt>
                <c:pt idx="11">
                  <c:v>305176</c:v>
                </c:pt>
                <c:pt idx="12">
                  <c:v>305176</c:v>
                </c:pt>
                <c:pt idx="13">
                  <c:v>274658</c:v>
                </c:pt>
                <c:pt idx="14">
                  <c:v>213623</c:v>
                </c:pt>
                <c:pt idx="15">
                  <c:v>305176</c:v>
                </c:pt>
                <c:pt idx="16">
                  <c:v>305175</c:v>
                </c:pt>
                <c:pt idx="17">
                  <c:v>244141</c:v>
                </c:pt>
                <c:pt idx="18">
                  <c:v>305175</c:v>
                </c:pt>
                <c:pt idx="19">
                  <c:v>335693</c:v>
                </c:pt>
                <c:pt idx="20">
                  <c:v>305176</c:v>
                </c:pt>
                <c:pt idx="21">
                  <c:v>305176</c:v>
                </c:pt>
                <c:pt idx="22">
                  <c:v>305175</c:v>
                </c:pt>
                <c:pt idx="23">
                  <c:v>305176</c:v>
                </c:pt>
                <c:pt idx="24">
                  <c:v>305176</c:v>
                </c:pt>
                <c:pt idx="25">
                  <c:v>305176</c:v>
                </c:pt>
                <c:pt idx="26">
                  <c:v>305175</c:v>
                </c:pt>
                <c:pt idx="27">
                  <c:v>335694</c:v>
                </c:pt>
                <c:pt idx="28">
                  <c:v>305176</c:v>
                </c:pt>
                <c:pt idx="29">
                  <c:v>640870</c:v>
                </c:pt>
                <c:pt idx="30">
                  <c:v>366211</c:v>
                </c:pt>
                <c:pt idx="31">
                  <c:v>335694</c:v>
                </c:pt>
                <c:pt idx="32">
                  <c:v>244141</c:v>
                </c:pt>
                <c:pt idx="33">
                  <c:v>305176</c:v>
                </c:pt>
                <c:pt idx="34">
                  <c:v>305175</c:v>
                </c:pt>
                <c:pt idx="35">
                  <c:v>366211</c:v>
                </c:pt>
                <c:pt idx="36">
                  <c:v>305175</c:v>
                </c:pt>
                <c:pt idx="37">
                  <c:v>335693</c:v>
                </c:pt>
                <c:pt idx="38">
                  <c:v>305175</c:v>
                </c:pt>
                <c:pt idx="39">
                  <c:v>305176</c:v>
                </c:pt>
                <c:pt idx="40">
                  <c:v>213623</c:v>
                </c:pt>
                <c:pt idx="41">
                  <c:v>305176</c:v>
                </c:pt>
                <c:pt idx="42">
                  <c:v>244141</c:v>
                </c:pt>
                <c:pt idx="43">
                  <c:v>305176</c:v>
                </c:pt>
                <c:pt idx="44">
                  <c:v>305176</c:v>
                </c:pt>
                <c:pt idx="45">
                  <c:v>274658</c:v>
                </c:pt>
                <c:pt idx="46">
                  <c:v>213623</c:v>
                </c:pt>
                <c:pt idx="47">
                  <c:v>274658</c:v>
                </c:pt>
                <c:pt idx="48">
                  <c:v>274658</c:v>
                </c:pt>
                <c:pt idx="49">
                  <c:v>274658</c:v>
                </c:pt>
                <c:pt idx="50">
                  <c:v>274658</c:v>
                </c:pt>
                <c:pt idx="51">
                  <c:v>579835</c:v>
                </c:pt>
                <c:pt idx="52">
                  <c:v>305176</c:v>
                </c:pt>
                <c:pt idx="53">
                  <c:v>305176</c:v>
                </c:pt>
                <c:pt idx="54">
                  <c:v>305176</c:v>
                </c:pt>
                <c:pt idx="55">
                  <c:v>305176</c:v>
                </c:pt>
                <c:pt idx="56">
                  <c:v>335693</c:v>
                </c:pt>
                <c:pt idx="57">
                  <c:v>305176</c:v>
                </c:pt>
                <c:pt idx="58">
                  <c:v>335693</c:v>
                </c:pt>
                <c:pt idx="59">
                  <c:v>335693</c:v>
                </c:pt>
                <c:pt idx="60">
                  <c:v>274659</c:v>
                </c:pt>
                <c:pt idx="61">
                  <c:v>305176</c:v>
                </c:pt>
                <c:pt idx="62">
                  <c:v>274658</c:v>
                </c:pt>
                <c:pt idx="63">
                  <c:v>366211</c:v>
                </c:pt>
                <c:pt idx="64">
                  <c:v>305176</c:v>
                </c:pt>
                <c:pt idx="65">
                  <c:v>305176</c:v>
                </c:pt>
                <c:pt idx="66">
                  <c:v>305176</c:v>
                </c:pt>
                <c:pt idx="67">
                  <c:v>335693</c:v>
                </c:pt>
                <c:pt idx="68">
                  <c:v>366211</c:v>
                </c:pt>
                <c:pt idx="69">
                  <c:v>305176</c:v>
                </c:pt>
                <c:pt idx="70">
                  <c:v>305176</c:v>
                </c:pt>
                <c:pt idx="71">
                  <c:v>335693</c:v>
                </c:pt>
                <c:pt idx="72">
                  <c:v>305176</c:v>
                </c:pt>
                <c:pt idx="73">
                  <c:v>305176</c:v>
                </c:pt>
                <c:pt idx="74">
                  <c:v>244140</c:v>
                </c:pt>
                <c:pt idx="75">
                  <c:v>305176</c:v>
                </c:pt>
                <c:pt idx="76">
                  <c:v>366211</c:v>
                </c:pt>
                <c:pt idx="77">
                  <c:v>305176</c:v>
                </c:pt>
                <c:pt idx="78">
                  <c:v>244141</c:v>
                </c:pt>
                <c:pt idx="79">
                  <c:v>305176</c:v>
                </c:pt>
                <c:pt idx="80">
                  <c:v>244141</c:v>
                </c:pt>
                <c:pt idx="81">
                  <c:v>305176</c:v>
                </c:pt>
                <c:pt idx="82">
                  <c:v>305176</c:v>
                </c:pt>
                <c:pt idx="83">
                  <c:v>244141</c:v>
                </c:pt>
                <c:pt idx="84">
                  <c:v>305175</c:v>
                </c:pt>
                <c:pt idx="85">
                  <c:v>244141</c:v>
                </c:pt>
                <c:pt idx="86">
                  <c:v>305176</c:v>
                </c:pt>
                <c:pt idx="87">
                  <c:v>335693</c:v>
                </c:pt>
                <c:pt idx="88">
                  <c:v>335693</c:v>
                </c:pt>
                <c:pt idx="89">
                  <c:v>305175</c:v>
                </c:pt>
                <c:pt idx="90">
                  <c:v>671387</c:v>
                </c:pt>
                <c:pt idx="91">
                  <c:v>305176</c:v>
                </c:pt>
                <c:pt idx="92">
                  <c:v>305175</c:v>
                </c:pt>
                <c:pt idx="93">
                  <c:v>305176</c:v>
                </c:pt>
                <c:pt idx="94">
                  <c:v>244141</c:v>
                </c:pt>
                <c:pt idx="95">
                  <c:v>305175</c:v>
                </c:pt>
                <c:pt idx="96">
                  <c:v>305176</c:v>
                </c:pt>
                <c:pt idx="97">
                  <c:v>335693</c:v>
                </c:pt>
                <c:pt idx="98">
                  <c:v>305176</c:v>
                </c:pt>
                <c:pt idx="99">
                  <c:v>13458252</c:v>
                </c:pt>
                <c:pt idx="100">
                  <c:v>305175</c:v>
                </c:pt>
                <c:pt idx="101">
                  <c:v>305176</c:v>
                </c:pt>
                <c:pt idx="102">
                  <c:v>305176</c:v>
                </c:pt>
                <c:pt idx="103">
                  <c:v>274658</c:v>
                </c:pt>
                <c:pt idx="104">
                  <c:v>305176</c:v>
                </c:pt>
                <c:pt idx="105">
                  <c:v>335693</c:v>
                </c:pt>
                <c:pt idx="106">
                  <c:v>305176</c:v>
                </c:pt>
                <c:pt idx="107">
                  <c:v>396728</c:v>
                </c:pt>
                <c:pt idx="108">
                  <c:v>335694</c:v>
                </c:pt>
                <c:pt idx="109">
                  <c:v>335693</c:v>
                </c:pt>
                <c:pt idx="110">
                  <c:v>305176</c:v>
                </c:pt>
                <c:pt idx="111">
                  <c:v>274659</c:v>
                </c:pt>
                <c:pt idx="112">
                  <c:v>274658</c:v>
                </c:pt>
                <c:pt idx="113">
                  <c:v>305176</c:v>
                </c:pt>
                <c:pt idx="114">
                  <c:v>305176</c:v>
                </c:pt>
                <c:pt idx="115">
                  <c:v>488282</c:v>
                </c:pt>
                <c:pt idx="116">
                  <c:v>335693</c:v>
                </c:pt>
                <c:pt idx="117">
                  <c:v>305176</c:v>
                </c:pt>
                <c:pt idx="118">
                  <c:v>335693</c:v>
                </c:pt>
                <c:pt idx="119">
                  <c:v>305176</c:v>
                </c:pt>
                <c:pt idx="120">
                  <c:v>305176</c:v>
                </c:pt>
                <c:pt idx="121">
                  <c:v>366211</c:v>
                </c:pt>
                <c:pt idx="122">
                  <c:v>274658</c:v>
                </c:pt>
                <c:pt idx="123">
                  <c:v>335693</c:v>
                </c:pt>
                <c:pt idx="124">
                  <c:v>305176</c:v>
                </c:pt>
                <c:pt idx="125">
                  <c:v>335694</c:v>
                </c:pt>
                <c:pt idx="126">
                  <c:v>305176</c:v>
                </c:pt>
                <c:pt idx="127">
                  <c:v>305176</c:v>
                </c:pt>
                <c:pt idx="128">
                  <c:v>305176</c:v>
                </c:pt>
                <c:pt idx="129">
                  <c:v>335693</c:v>
                </c:pt>
                <c:pt idx="130">
                  <c:v>305176</c:v>
                </c:pt>
                <c:pt idx="131">
                  <c:v>244141</c:v>
                </c:pt>
                <c:pt idx="132">
                  <c:v>335694</c:v>
                </c:pt>
                <c:pt idx="133">
                  <c:v>305176</c:v>
                </c:pt>
                <c:pt idx="134">
                  <c:v>396728</c:v>
                </c:pt>
                <c:pt idx="135">
                  <c:v>274658</c:v>
                </c:pt>
                <c:pt idx="136">
                  <c:v>305175</c:v>
                </c:pt>
                <c:pt idx="137">
                  <c:v>366211</c:v>
                </c:pt>
                <c:pt idx="138">
                  <c:v>305176</c:v>
                </c:pt>
                <c:pt idx="139">
                  <c:v>244141</c:v>
                </c:pt>
                <c:pt idx="140">
                  <c:v>1312256</c:v>
                </c:pt>
                <c:pt idx="141">
                  <c:v>305176</c:v>
                </c:pt>
                <c:pt idx="142">
                  <c:v>305176</c:v>
                </c:pt>
                <c:pt idx="143">
                  <c:v>396728</c:v>
                </c:pt>
                <c:pt idx="144">
                  <c:v>305176</c:v>
                </c:pt>
                <c:pt idx="145">
                  <c:v>274658</c:v>
                </c:pt>
                <c:pt idx="146">
                  <c:v>305176</c:v>
                </c:pt>
                <c:pt idx="147">
                  <c:v>305176</c:v>
                </c:pt>
                <c:pt idx="148">
                  <c:v>305176</c:v>
                </c:pt>
                <c:pt idx="149">
                  <c:v>305176</c:v>
                </c:pt>
                <c:pt idx="150">
                  <c:v>244140</c:v>
                </c:pt>
                <c:pt idx="151">
                  <c:v>335694</c:v>
                </c:pt>
                <c:pt idx="152">
                  <c:v>305176</c:v>
                </c:pt>
                <c:pt idx="153">
                  <c:v>305175</c:v>
                </c:pt>
                <c:pt idx="154">
                  <c:v>305176</c:v>
                </c:pt>
                <c:pt idx="155">
                  <c:v>274659</c:v>
                </c:pt>
                <c:pt idx="156">
                  <c:v>305176</c:v>
                </c:pt>
                <c:pt idx="157">
                  <c:v>305176</c:v>
                </c:pt>
                <c:pt idx="158">
                  <c:v>305176</c:v>
                </c:pt>
                <c:pt idx="159">
                  <c:v>244141</c:v>
                </c:pt>
                <c:pt idx="160">
                  <c:v>274658</c:v>
                </c:pt>
                <c:pt idx="161">
                  <c:v>366211</c:v>
                </c:pt>
                <c:pt idx="162">
                  <c:v>457764</c:v>
                </c:pt>
                <c:pt idx="163">
                  <c:v>213623</c:v>
                </c:pt>
                <c:pt idx="164">
                  <c:v>335693</c:v>
                </c:pt>
                <c:pt idx="165">
                  <c:v>305176</c:v>
                </c:pt>
                <c:pt idx="166">
                  <c:v>335693</c:v>
                </c:pt>
                <c:pt idx="167">
                  <c:v>335693</c:v>
                </c:pt>
                <c:pt idx="168">
                  <c:v>244141</c:v>
                </c:pt>
                <c:pt idx="169">
                  <c:v>335693</c:v>
                </c:pt>
                <c:pt idx="170">
                  <c:v>366211</c:v>
                </c:pt>
                <c:pt idx="171">
                  <c:v>305176</c:v>
                </c:pt>
                <c:pt idx="172">
                  <c:v>366211</c:v>
                </c:pt>
                <c:pt idx="173">
                  <c:v>244140</c:v>
                </c:pt>
                <c:pt idx="174">
                  <c:v>305176</c:v>
                </c:pt>
                <c:pt idx="175">
                  <c:v>274658</c:v>
                </c:pt>
                <c:pt idx="176">
                  <c:v>305176</c:v>
                </c:pt>
                <c:pt idx="177">
                  <c:v>305176</c:v>
                </c:pt>
                <c:pt idx="178">
                  <c:v>274659</c:v>
                </c:pt>
                <c:pt idx="179">
                  <c:v>305175</c:v>
                </c:pt>
                <c:pt idx="180">
                  <c:v>244141</c:v>
                </c:pt>
                <c:pt idx="181">
                  <c:v>305176</c:v>
                </c:pt>
                <c:pt idx="182">
                  <c:v>305176</c:v>
                </c:pt>
                <c:pt idx="183">
                  <c:v>366211</c:v>
                </c:pt>
                <c:pt idx="184">
                  <c:v>305175</c:v>
                </c:pt>
                <c:pt idx="185">
                  <c:v>305176</c:v>
                </c:pt>
                <c:pt idx="186">
                  <c:v>305176</c:v>
                </c:pt>
                <c:pt idx="187">
                  <c:v>274659</c:v>
                </c:pt>
                <c:pt idx="188">
                  <c:v>274658</c:v>
                </c:pt>
                <c:pt idx="189">
                  <c:v>366211</c:v>
                </c:pt>
                <c:pt idx="190">
                  <c:v>335693</c:v>
                </c:pt>
                <c:pt idx="191">
                  <c:v>305176</c:v>
                </c:pt>
                <c:pt idx="192">
                  <c:v>305176</c:v>
                </c:pt>
                <c:pt idx="193">
                  <c:v>305176</c:v>
                </c:pt>
                <c:pt idx="194">
                  <c:v>305175</c:v>
                </c:pt>
                <c:pt idx="195">
                  <c:v>305176</c:v>
                </c:pt>
                <c:pt idx="196">
                  <c:v>640870</c:v>
                </c:pt>
                <c:pt idx="197">
                  <c:v>305176</c:v>
                </c:pt>
                <c:pt idx="198">
                  <c:v>305176</c:v>
                </c:pt>
                <c:pt idx="199">
                  <c:v>305176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LogSpace!$AJ$3</c:f>
              <c:strCache>
                <c:ptCount val="1"/>
                <c:pt idx="0">
                  <c:v>25</c:v>
                </c:pt>
              </c:strCache>
            </c:strRef>
          </c:tx>
          <c:marker>
            <c:symbol val="none"/>
          </c:marker>
          <c:val>
            <c:numRef>
              <c:f>LogSpace!$AJ$5:$AJ$204</c:f>
              <c:numCache>
                <c:formatCode>General</c:formatCode>
                <c:ptCount val="200"/>
                <c:pt idx="0">
                  <c:v>91553</c:v>
                </c:pt>
                <c:pt idx="1">
                  <c:v>91552</c:v>
                </c:pt>
                <c:pt idx="2">
                  <c:v>122070</c:v>
                </c:pt>
                <c:pt idx="3">
                  <c:v>122070</c:v>
                </c:pt>
                <c:pt idx="4">
                  <c:v>152588</c:v>
                </c:pt>
                <c:pt idx="5">
                  <c:v>152588</c:v>
                </c:pt>
                <c:pt idx="6">
                  <c:v>122071</c:v>
                </c:pt>
                <c:pt idx="7">
                  <c:v>152588</c:v>
                </c:pt>
                <c:pt idx="8">
                  <c:v>91553</c:v>
                </c:pt>
                <c:pt idx="9">
                  <c:v>122071</c:v>
                </c:pt>
                <c:pt idx="10">
                  <c:v>122070</c:v>
                </c:pt>
                <c:pt idx="11">
                  <c:v>1647949</c:v>
                </c:pt>
                <c:pt idx="12">
                  <c:v>122071</c:v>
                </c:pt>
                <c:pt idx="13">
                  <c:v>122070</c:v>
                </c:pt>
                <c:pt idx="14">
                  <c:v>152588</c:v>
                </c:pt>
                <c:pt idx="15">
                  <c:v>122070</c:v>
                </c:pt>
                <c:pt idx="16">
                  <c:v>122070</c:v>
                </c:pt>
                <c:pt idx="17">
                  <c:v>122070</c:v>
                </c:pt>
                <c:pt idx="18">
                  <c:v>122070</c:v>
                </c:pt>
                <c:pt idx="19">
                  <c:v>152588</c:v>
                </c:pt>
                <c:pt idx="20">
                  <c:v>122070</c:v>
                </c:pt>
                <c:pt idx="21">
                  <c:v>122070</c:v>
                </c:pt>
                <c:pt idx="22">
                  <c:v>152587</c:v>
                </c:pt>
                <c:pt idx="23">
                  <c:v>122070</c:v>
                </c:pt>
                <c:pt idx="24">
                  <c:v>122071</c:v>
                </c:pt>
                <c:pt idx="25">
                  <c:v>122070</c:v>
                </c:pt>
                <c:pt idx="26">
                  <c:v>122071</c:v>
                </c:pt>
                <c:pt idx="27">
                  <c:v>152588</c:v>
                </c:pt>
                <c:pt idx="28">
                  <c:v>122070</c:v>
                </c:pt>
                <c:pt idx="29">
                  <c:v>122070</c:v>
                </c:pt>
                <c:pt idx="30">
                  <c:v>122070</c:v>
                </c:pt>
                <c:pt idx="31">
                  <c:v>91553</c:v>
                </c:pt>
                <c:pt idx="32">
                  <c:v>1068115</c:v>
                </c:pt>
                <c:pt idx="33">
                  <c:v>152588</c:v>
                </c:pt>
                <c:pt idx="34">
                  <c:v>122070</c:v>
                </c:pt>
                <c:pt idx="35">
                  <c:v>122071</c:v>
                </c:pt>
                <c:pt idx="36">
                  <c:v>1190185</c:v>
                </c:pt>
                <c:pt idx="37">
                  <c:v>122071</c:v>
                </c:pt>
                <c:pt idx="38">
                  <c:v>122071</c:v>
                </c:pt>
                <c:pt idx="39">
                  <c:v>122070</c:v>
                </c:pt>
                <c:pt idx="40">
                  <c:v>122070</c:v>
                </c:pt>
                <c:pt idx="41">
                  <c:v>14465332</c:v>
                </c:pt>
                <c:pt idx="42">
                  <c:v>91553</c:v>
                </c:pt>
                <c:pt idx="43">
                  <c:v>122071</c:v>
                </c:pt>
                <c:pt idx="44">
                  <c:v>122070</c:v>
                </c:pt>
                <c:pt idx="45">
                  <c:v>91553</c:v>
                </c:pt>
                <c:pt idx="46">
                  <c:v>122070</c:v>
                </c:pt>
                <c:pt idx="47">
                  <c:v>122070</c:v>
                </c:pt>
                <c:pt idx="48">
                  <c:v>122070</c:v>
                </c:pt>
                <c:pt idx="49">
                  <c:v>122070</c:v>
                </c:pt>
                <c:pt idx="50">
                  <c:v>91553</c:v>
                </c:pt>
                <c:pt idx="51">
                  <c:v>122071</c:v>
                </c:pt>
                <c:pt idx="52">
                  <c:v>152587</c:v>
                </c:pt>
                <c:pt idx="53">
                  <c:v>91552</c:v>
                </c:pt>
                <c:pt idx="54">
                  <c:v>122071</c:v>
                </c:pt>
                <c:pt idx="55">
                  <c:v>122070</c:v>
                </c:pt>
                <c:pt idx="56">
                  <c:v>122071</c:v>
                </c:pt>
                <c:pt idx="57">
                  <c:v>122071</c:v>
                </c:pt>
                <c:pt idx="58">
                  <c:v>152588</c:v>
                </c:pt>
                <c:pt idx="59">
                  <c:v>91552</c:v>
                </c:pt>
                <c:pt idx="60">
                  <c:v>122070</c:v>
                </c:pt>
                <c:pt idx="61">
                  <c:v>1678467</c:v>
                </c:pt>
                <c:pt idx="62">
                  <c:v>152588</c:v>
                </c:pt>
                <c:pt idx="63">
                  <c:v>152588</c:v>
                </c:pt>
                <c:pt idx="64">
                  <c:v>91553</c:v>
                </c:pt>
                <c:pt idx="65">
                  <c:v>152587</c:v>
                </c:pt>
                <c:pt idx="66">
                  <c:v>152588</c:v>
                </c:pt>
                <c:pt idx="67">
                  <c:v>122070</c:v>
                </c:pt>
                <c:pt idx="68">
                  <c:v>152588</c:v>
                </c:pt>
                <c:pt idx="69">
                  <c:v>122070</c:v>
                </c:pt>
                <c:pt idx="70">
                  <c:v>122071</c:v>
                </c:pt>
                <c:pt idx="71">
                  <c:v>122070</c:v>
                </c:pt>
                <c:pt idx="72">
                  <c:v>122070</c:v>
                </c:pt>
                <c:pt idx="73">
                  <c:v>91553</c:v>
                </c:pt>
                <c:pt idx="74">
                  <c:v>122070</c:v>
                </c:pt>
                <c:pt idx="75">
                  <c:v>122070</c:v>
                </c:pt>
                <c:pt idx="76">
                  <c:v>122070</c:v>
                </c:pt>
                <c:pt idx="77">
                  <c:v>152588</c:v>
                </c:pt>
                <c:pt idx="78">
                  <c:v>122071</c:v>
                </c:pt>
                <c:pt idx="79">
                  <c:v>122070</c:v>
                </c:pt>
                <c:pt idx="80">
                  <c:v>122071</c:v>
                </c:pt>
                <c:pt idx="81">
                  <c:v>122071</c:v>
                </c:pt>
                <c:pt idx="82">
                  <c:v>122070</c:v>
                </c:pt>
                <c:pt idx="83">
                  <c:v>122071</c:v>
                </c:pt>
                <c:pt idx="84">
                  <c:v>122071</c:v>
                </c:pt>
                <c:pt idx="85">
                  <c:v>122070</c:v>
                </c:pt>
                <c:pt idx="86">
                  <c:v>1617431</c:v>
                </c:pt>
                <c:pt idx="87">
                  <c:v>91553</c:v>
                </c:pt>
                <c:pt idx="88">
                  <c:v>122070</c:v>
                </c:pt>
                <c:pt idx="89">
                  <c:v>122070</c:v>
                </c:pt>
                <c:pt idx="90">
                  <c:v>122070</c:v>
                </c:pt>
                <c:pt idx="91">
                  <c:v>122071</c:v>
                </c:pt>
                <c:pt idx="92">
                  <c:v>91553</c:v>
                </c:pt>
                <c:pt idx="93">
                  <c:v>122071</c:v>
                </c:pt>
                <c:pt idx="94">
                  <c:v>122070</c:v>
                </c:pt>
                <c:pt idx="95">
                  <c:v>122071</c:v>
                </c:pt>
                <c:pt idx="96">
                  <c:v>122070</c:v>
                </c:pt>
                <c:pt idx="97">
                  <c:v>122071</c:v>
                </c:pt>
                <c:pt idx="98">
                  <c:v>122071</c:v>
                </c:pt>
                <c:pt idx="99">
                  <c:v>122070</c:v>
                </c:pt>
                <c:pt idx="100">
                  <c:v>305177</c:v>
                </c:pt>
                <c:pt idx="101">
                  <c:v>122070</c:v>
                </c:pt>
                <c:pt idx="102">
                  <c:v>122071</c:v>
                </c:pt>
                <c:pt idx="103">
                  <c:v>122070</c:v>
                </c:pt>
                <c:pt idx="104">
                  <c:v>91552</c:v>
                </c:pt>
                <c:pt idx="105">
                  <c:v>152588</c:v>
                </c:pt>
                <c:pt idx="106">
                  <c:v>122070</c:v>
                </c:pt>
                <c:pt idx="107">
                  <c:v>122070</c:v>
                </c:pt>
                <c:pt idx="108">
                  <c:v>122070</c:v>
                </c:pt>
                <c:pt idx="109">
                  <c:v>122070</c:v>
                </c:pt>
                <c:pt idx="110">
                  <c:v>91553</c:v>
                </c:pt>
                <c:pt idx="111">
                  <c:v>33691407</c:v>
                </c:pt>
                <c:pt idx="112">
                  <c:v>122070</c:v>
                </c:pt>
                <c:pt idx="113">
                  <c:v>152588</c:v>
                </c:pt>
                <c:pt idx="114">
                  <c:v>122070</c:v>
                </c:pt>
                <c:pt idx="115">
                  <c:v>122071</c:v>
                </c:pt>
                <c:pt idx="116">
                  <c:v>152588</c:v>
                </c:pt>
                <c:pt idx="117">
                  <c:v>122071</c:v>
                </c:pt>
                <c:pt idx="118">
                  <c:v>122070</c:v>
                </c:pt>
                <c:pt idx="119">
                  <c:v>122071</c:v>
                </c:pt>
                <c:pt idx="120">
                  <c:v>91553</c:v>
                </c:pt>
                <c:pt idx="121">
                  <c:v>122070</c:v>
                </c:pt>
                <c:pt idx="122">
                  <c:v>122070</c:v>
                </c:pt>
                <c:pt idx="123">
                  <c:v>122070</c:v>
                </c:pt>
                <c:pt idx="124">
                  <c:v>122070</c:v>
                </c:pt>
                <c:pt idx="125">
                  <c:v>122070</c:v>
                </c:pt>
                <c:pt idx="126">
                  <c:v>122071</c:v>
                </c:pt>
                <c:pt idx="127">
                  <c:v>122070</c:v>
                </c:pt>
                <c:pt idx="128">
                  <c:v>122070</c:v>
                </c:pt>
                <c:pt idx="129">
                  <c:v>152588</c:v>
                </c:pt>
                <c:pt idx="130">
                  <c:v>122070</c:v>
                </c:pt>
                <c:pt idx="131">
                  <c:v>122070</c:v>
                </c:pt>
                <c:pt idx="132">
                  <c:v>122071</c:v>
                </c:pt>
                <c:pt idx="133">
                  <c:v>122071</c:v>
                </c:pt>
                <c:pt idx="134">
                  <c:v>122071</c:v>
                </c:pt>
                <c:pt idx="135">
                  <c:v>122070</c:v>
                </c:pt>
                <c:pt idx="136">
                  <c:v>7598877</c:v>
                </c:pt>
                <c:pt idx="137">
                  <c:v>122070</c:v>
                </c:pt>
                <c:pt idx="138">
                  <c:v>61035</c:v>
                </c:pt>
                <c:pt idx="139">
                  <c:v>122071</c:v>
                </c:pt>
                <c:pt idx="140">
                  <c:v>122070</c:v>
                </c:pt>
                <c:pt idx="141">
                  <c:v>122070</c:v>
                </c:pt>
                <c:pt idx="142">
                  <c:v>91553</c:v>
                </c:pt>
                <c:pt idx="143">
                  <c:v>91552</c:v>
                </c:pt>
                <c:pt idx="144">
                  <c:v>122070</c:v>
                </c:pt>
                <c:pt idx="145">
                  <c:v>122070</c:v>
                </c:pt>
                <c:pt idx="146">
                  <c:v>122071</c:v>
                </c:pt>
                <c:pt idx="147">
                  <c:v>91553</c:v>
                </c:pt>
                <c:pt idx="148">
                  <c:v>61035</c:v>
                </c:pt>
                <c:pt idx="149">
                  <c:v>122070</c:v>
                </c:pt>
                <c:pt idx="150">
                  <c:v>122070</c:v>
                </c:pt>
                <c:pt idx="151">
                  <c:v>152588</c:v>
                </c:pt>
                <c:pt idx="152">
                  <c:v>122070</c:v>
                </c:pt>
                <c:pt idx="153">
                  <c:v>122070</c:v>
                </c:pt>
                <c:pt idx="154">
                  <c:v>122070</c:v>
                </c:pt>
                <c:pt idx="155">
                  <c:v>152587</c:v>
                </c:pt>
                <c:pt idx="156">
                  <c:v>122070</c:v>
                </c:pt>
                <c:pt idx="157">
                  <c:v>122070</c:v>
                </c:pt>
                <c:pt idx="158">
                  <c:v>274659</c:v>
                </c:pt>
                <c:pt idx="159">
                  <c:v>122070</c:v>
                </c:pt>
                <c:pt idx="160">
                  <c:v>122070</c:v>
                </c:pt>
                <c:pt idx="161">
                  <c:v>1617431</c:v>
                </c:pt>
                <c:pt idx="162">
                  <c:v>122070</c:v>
                </c:pt>
                <c:pt idx="163">
                  <c:v>122070</c:v>
                </c:pt>
                <c:pt idx="164">
                  <c:v>122071</c:v>
                </c:pt>
                <c:pt idx="165">
                  <c:v>122070</c:v>
                </c:pt>
                <c:pt idx="166">
                  <c:v>91552</c:v>
                </c:pt>
                <c:pt idx="167">
                  <c:v>122070</c:v>
                </c:pt>
                <c:pt idx="168">
                  <c:v>122070</c:v>
                </c:pt>
                <c:pt idx="169">
                  <c:v>122070</c:v>
                </c:pt>
                <c:pt idx="170">
                  <c:v>122070</c:v>
                </c:pt>
                <c:pt idx="171">
                  <c:v>91553</c:v>
                </c:pt>
                <c:pt idx="172">
                  <c:v>91553</c:v>
                </c:pt>
                <c:pt idx="173">
                  <c:v>122071</c:v>
                </c:pt>
                <c:pt idx="174">
                  <c:v>122071</c:v>
                </c:pt>
                <c:pt idx="175">
                  <c:v>122071</c:v>
                </c:pt>
                <c:pt idx="176">
                  <c:v>122070</c:v>
                </c:pt>
                <c:pt idx="177">
                  <c:v>122070</c:v>
                </c:pt>
                <c:pt idx="178">
                  <c:v>122070</c:v>
                </c:pt>
                <c:pt idx="179">
                  <c:v>152588</c:v>
                </c:pt>
                <c:pt idx="180">
                  <c:v>122070</c:v>
                </c:pt>
                <c:pt idx="181">
                  <c:v>122070</c:v>
                </c:pt>
                <c:pt idx="182">
                  <c:v>122070</c:v>
                </c:pt>
                <c:pt idx="183">
                  <c:v>152588</c:v>
                </c:pt>
                <c:pt idx="184">
                  <c:v>122071</c:v>
                </c:pt>
                <c:pt idx="185">
                  <c:v>91553</c:v>
                </c:pt>
                <c:pt idx="186">
                  <c:v>1708985</c:v>
                </c:pt>
                <c:pt idx="187">
                  <c:v>122070</c:v>
                </c:pt>
                <c:pt idx="188">
                  <c:v>122070</c:v>
                </c:pt>
                <c:pt idx="189">
                  <c:v>122070</c:v>
                </c:pt>
                <c:pt idx="190">
                  <c:v>122071</c:v>
                </c:pt>
                <c:pt idx="191">
                  <c:v>122070</c:v>
                </c:pt>
                <c:pt idx="192">
                  <c:v>122070</c:v>
                </c:pt>
                <c:pt idx="193">
                  <c:v>213623</c:v>
                </c:pt>
                <c:pt idx="194">
                  <c:v>91553</c:v>
                </c:pt>
                <c:pt idx="195">
                  <c:v>122070</c:v>
                </c:pt>
                <c:pt idx="196">
                  <c:v>152588</c:v>
                </c:pt>
                <c:pt idx="197">
                  <c:v>122070</c:v>
                </c:pt>
                <c:pt idx="198">
                  <c:v>122070</c:v>
                </c:pt>
                <c:pt idx="199">
                  <c:v>91553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52512"/>
        <c:axId val="92354048"/>
      </c:lineChart>
      <c:catAx>
        <c:axId val="92352512"/>
        <c:scaling>
          <c:orientation val="minMax"/>
        </c:scaling>
        <c:delete val="0"/>
        <c:axPos val="b"/>
        <c:majorTickMark val="out"/>
        <c:minorTickMark val="none"/>
        <c:tickLblPos val="nextTo"/>
        <c:crossAx val="92354048"/>
        <c:crosses val="autoZero"/>
        <c:auto val="1"/>
        <c:lblAlgn val="ctr"/>
        <c:lblOffset val="100"/>
        <c:noMultiLvlLbl val="0"/>
      </c:catAx>
      <c:valAx>
        <c:axId val="92354048"/>
        <c:scaling>
          <c:orientation val="minMax"/>
          <c:max val="400000"/>
          <c:min val="8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352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LogSpace!$U$3</c:f>
              <c:strCache>
                <c:ptCount val="1"/>
                <c:pt idx="0">
                  <c:v>1</c:v>
                </c:pt>
              </c:strCache>
            </c:strRef>
          </c:tx>
          <c:marker>
            <c:symbol val="none"/>
          </c:marker>
          <c:val>
            <c:numRef>
              <c:f>LogSpace!$U$5:$U$204</c:f>
              <c:numCache>
                <c:formatCode>General</c:formatCode>
                <c:ptCount val="200"/>
                <c:pt idx="0">
                  <c:v>335693</c:v>
                </c:pt>
                <c:pt idx="1">
                  <c:v>244141</c:v>
                </c:pt>
                <c:pt idx="2">
                  <c:v>305176</c:v>
                </c:pt>
                <c:pt idx="3">
                  <c:v>305176</c:v>
                </c:pt>
                <c:pt idx="4">
                  <c:v>305176</c:v>
                </c:pt>
                <c:pt idx="5">
                  <c:v>274658</c:v>
                </c:pt>
                <c:pt idx="6">
                  <c:v>305175</c:v>
                </c:pt>
                <c:pt idx="7">
                  <c:v>305176</c:v>
                </c:pt>
                <c:pt idx="8">
                  <c:v>244140</c:v>
                </c:pt>
                <c:pt idx="9">
                  <c:v>305176</c:v>
                </c:pt>
                <c:pt idx="10">
                  <c:v>488282</c:v>
                </c:pt>
                <c:pt idx="11">
                  <c:v>305176</c:v>
                </c:pt>
                <c:pt idx="12">
                  <c:v>305176</c:v>
                </c:pt>
                <c:pt idx="13">
                  <c:v>274658</c:v>
                </c:pt>
                <c:pt idx="14">
                  <c:v>213623</c:v>
                </c:pt>
                <c:pt idx="15">
                  <c:v>305176</c:v>
                </c:pt>
                <c:pt idx="16">
                  <c:v>305175</c:v>
                </c:pt>
                <c:pt idx="17">
                  <c:v>244141</c:v>
                </c:pt>
                <c:pt idx="18">
                  <c:v>305175</c:v>
                </c:pt>
                <c:pt idx="19">
                  <c:v>335693</c:v>
                </c:pt>
                <c:pt idx="20">
                  <c:v>305176</c:v>
                </c:pt>
                <c:pt idx="21">
                  <c:v>305176</c:v>
                </c:pt>
                <c:pt idx="22">
                  <c:v>305175</c:v>
                </c:pt>
                <c:pt idx="23">
                  <c:v>305176</c:v>
                </c:pt>
                <c:pt idx="24">
                  <c:v>305176</c:v>
                </c:pt>
                <c:pt idx="25">
                  <c:v>305176</c:v>
                </c:pt>
                <c:pt idx="26">
                  <c:v>305175</c:v>
                </c:pt>
                <c:pt idx="27">
                  <c:v>335694</c:v>
                </c:pt>
                <c:pt idx="28">
                  <c:v>305176</c:v>
                </c:pt>
                <c:pt idx="29">
                  <c:v>640870</c:v>
                </c:pt>
                <c:pt idx="30">
                  <c:v>366211</c:v>
                </c:pt>
                <c:pt idx="31">
                  <c:v>335694</c:v>
                </c:pt>
                <c:pt idx="32">
                  <c:v>244141</c:v>
                </c:pt>
                <c:pt idx="33">
                  <c:v>305176</c:v>
                </c:pt>
                <c:pt idx="34">
                  <c:v>305175</c:v>
                </c:pt>
                <c:pt idx="35">
                  <c:v>366211</c:v>
                </c:pt>
                <c:pt idx="36">
                  <c:v>305175</c:v>
                </c:pt>
                <c:pt idx="37">
                  <c:v>335693</c:v>
                </c:pt>
                <c:pt idx="38">
                  <c:v>305175</c:v>
                </c:pt>
                <c:pt idx="39">
                  <c:v>305176</c:v>
                </c:pt>
                <c:pt idx="40">
                  <c:v>213623</c:v>
                </c:pt>
                <c:pt idx="41">
                  <c:v>305176</c:v>
                </c:pt>
                <c:pt idx="42">
                  <c:v>244141</c:v>
                </c:pt>
                <c:pt idx="43">
                  <c:v>305176</c:v>
                </c:pt>
                <c:pt idx="44">
                  <c:v>305176</c:v>
                </c:pt>
                <c:pt idx="45">
                  <c:v>274658</c:v>
                </c:pt>
                <c:pt idx="46">
                  <c:v>213623</c:v>
                </c:pt>
                <c:pt idx="47">
                  <c:v>274658</c:v>
                </c:pt>
                <c:pt idx="48">
                  <c:v>274658</c:v>
                </c:pt>
                <c:pt idx="49">
                  <c:v>274658</c:v>
                </c:pt>
                <c:pt idx="50">
                  <c:v>274658</c:v>
                </c:pt>
                <c:pt idx="51">
                  <c:v>579835</c:v>
                </c:pt>
                <c:pt idx="52">
                  <c:v>305176</c:v>
                </c:pt>
                <c:pt idx="53">
                  <c:v>305176</c:v>
                </c:pt>
                <c:pt idx="54">
                  <c:v>305176</c:v>
                </c:pt>
                <c:pt idx="55">
                  <c:v>305176</c:v>
                </c:pt>
                <c:pt idx="56">
                  <c:v>335693</c:v>
                </c:pt>
                <c:pt idx="57">
                  <c:v>305176</c:v>
                </c:pt>
                <c:pt idx="58">
                  <c:v>335693</c:v>
                </c:pt>
                <c:pt idx="59">
                  <c:v>335693</c:v>
                </c:pt>
                <c:pt idx="60">
                  <c:v>274659</c:v>
                </c:pt>
                <c:pt idx="61">
                  <c:v>305176</c:v>
                </c:pt>
                <c:pt idx="62">
                  <c:v>274658</c:v>
                </c:pt>
                <c:pt idx="63">
                  <c:v>366211</c:v>
                </c:pt>
                <c:pt idx="64">
                  <c:v>305176</c:v>
                </c:pt>
                <c:pt idx="65">
                  <c:v>305176</c:v>
                </c:pt>
                <c:pt idx="66">
                  <c:v>305176</c:v>
                </c:pt>
                <c:pt idx="67">
                  <c:v>335693</c:v>
                </c:pt>
                <c:pt idx="68">
                  <c:v>366211</c:v>
                </c:pt>
                <c:pt idx="69">
                  <c:v>305176</c:v>
                </c:pt>
                <c:pt idx="70">
                  <c:v>305176</c:v>
                </c:pt>
                <c:pt idx="71">
                  <c:v>335693</c:v>
                </c:pt>
                <c:pt idx="72">
                  <c:v>305176</c:v>
                </c:pt>
                <c:pt idx="73">
                  <c:v>305176</c:v>
                </c:pt>
                <c:pt idx="74">
                  <c:v>244140</c:v>
                </c:pt>
                <c:pt idx="75">
                  <c:v>305176</c:v>
                </c:pt>
                <c:pt idx="76">
                  <c:v>366211</c:v>
                </c:pt>
                <c:pt idx="77">
                  <c:v>305176</c:v>
                </c:pt>
                <c:pt idx="78">
                  <c:v>244141</c:v>
                </c:pt>
                <c:pt idx="79">
                  <c:v>305176</c:v>
                </c:pt>
                <c:pt idx="80">
                  <c:v>244141</c:v>
                </c:pt>
                <c:pt idx="81">
                  <c:v>305176</c:v>
                </c:pt>
                <c:pt idx="82">
                  <c:v>305176</c:v>
                </c:pt>
                <c:pt idx="83">
                  <c:v>244141</c:v>
                </c:pt>
                <c:pt idx="84">
                  <c:v>305175</c:v>
                </c:pt>
                <c:pt idx="85">
                  <c:v>244141</c:v>
                </c:pt>
                <c:pt idx="86">
                  <c:v>305176</c:v>
                </c:pt>
                <c:pt idx="87">
                  <c:v>335693</c:v>
                </c:pt>
                <c:pt idx="88">
                  <c:v>335693</c:v>
                </c:pt>
                <c:pt idx="89">
                  <c:v>305175</c:v>
                </c:pt>
                <c:pt idx="90">
                  <c:v>671387</c:v>
                </c:pt>
                <c:pt idx="91">
                  <c:v>305176</c:v>
                </c:pt>
                <c:pt idx="92">
                  <c:v>305175</c:v>
                </c:pt>
                <c:pt idx="93">
                  <c:v>305176</c:v>
                </c:pt>
                <c:pt idx="94">
                  <c:v>244141</c:v>
                </c:pt>
                <c:pt idx="95">
                  <c:v>305175</c:v>
                </c:pt>
                <c:pt idx="96">
                  <c:v>305176</c:v>
                </c:pt>
                <c:pt idx="97">
                  <c:v>335693</c:v>
                </c:pt>
                <c:pt idx="98">
                  <c:v>305176</c:v>
                </c:pt>
                <c:pt idx="99">
                  <c:v>13458252</c:v>
                </c:pt>
                <c:pt idx="100">
                  <c:v>305175</c:v>
                </c:pt>
                <c:pt idx="101">
                  <c:v>305176</c:v>
                </c:pt>
                <c:pt idx="102">
                  <c:v>305176</c:v>
                </c:pt>
                <c:pt idx="103">
                  <c:v>274658</c:v>
                </c:pt>
                <c:pt idx="104">
                  <c:v>305176</c:v>
                </c:pt>
                <c:pt idx="105">
                  <c:v>335693</c:v>
                </c:pt>
                <c:pt idx="106">
                  <c:v>305176</c:v>
                </c:pt>
                <c:pt idx="107">
                  <c:v>396728</c:v>
                </c:pt>
                <c:pt idx="108">
                  <c:v>335694</c:v>
                </c:pt>
                <c:pt idx="109">
                  <c:v>335693</c:v>
                </c:pt>
                <c:pt idx="110">
                  <c:v>305176</c:v>
                </c:pt>
                <c:pt idx="111">
                  <c:v>274659</c:v>
                </c:pt>
                <c:pt idx="112">
                  <c:v>274658</c:v>
                </c:pt>
                <c:pt idx="113">
                  <c:v>305176</c:v>
                </c:pt>
                <c:pt idx="114">
                  <c:v>305176</c:v>
                </c:pt>
                <c:pt idx="115">
                  <c:v>488282</c:v>
                </c:pt>
                <c:pt idx="116">
                  <c:v>335693</c:v>
                </c:pt>
                <c:pt idx="117">
                  <c:v>305176</c:v>
                </c:pt>
                <c:pt idx="118">
                  <c:v>335693</c:v>
                </c:pt>
                <c:pt idx="119">
                  <c:v>305176</c:v>
                </c:pt>
                <c:pt idx="120">
                  <c:v>305176</c:v>
                </c:pt>
                <c:pt idx="121">
                  <c:v>366211</c:v>
                </c:pt>
                <c:pt idx="122">
                  <c:v>274658</c:v>
                </c:pt>
                <c:pt idx="123">
                  <c:v>335693</c:v>
                </c:pt>
                <c:pt idx="124">
                  <c:v>305176</c:v>
                </c:pt>
                <c:pt idx="125">
                  <c:v>335694</c:v>
                </c:pt>
                <c:pt idx="126">
                  <c:v>305176</c:v>
                </c:pt>
                <c:pt idx="127">
                  <c:v>305176</c:v>
                </c:pt>
                <c:pt idx="128">
                  <c:v>305176</c:v>
                </c:pt>
                <c:pt idx="129">
                  <c:v>335693</c:v>
                </c:pt>
                <c:pt idx="130">
                  <c:v>305176</c:v>
                </c:pt>
                <c:pt idx="131">
                  <c:v>244141</c:v>
                </c:pt>
                <c:pt idx="132">
                  <c:v>335694</c:v>
                </c:pt>
                <c:pt idx="133">
                  <c:v>305176</c:v>
                </c:pt>
                <c:pt idx="134">
                  <c:v>396728</c:v>
                </c:pt>
                <c:pt idx="135">
                  <c:v>274658</c:v>
                </c:pt>
                <c:pt idx="136">
                  <c:v>305175</c:v>
                </c:pt>
                <c:pt idx="137">
                  <c:v>366211</c:v>
                </c:pt>
                <c:pt idx="138">
                  <c:v>305176</c:v>
                </c:pt>
                <c:pt idx="139">
                  <c:v>244141</c:v>
                </c:pt>
                <c:pt idx="140">
                  <c:v>1312256</c:v>
                </c:pt>
                <c:pt idx="141">
                  <c:v>305176</c:v>
                </c:pt>
                <c:pt idx="142">
                  <c:v>305176</c:v>
                </c:pt>
                <c:pt idx="143">
                  <c:v>396728</c:v>
                </c:pt>
                <c:pt idx="144">
                  <c:v>305176</c:v>
                </c:pt>
                <c:pt idx="145">
                  <c:v>274658</c:v>
                </c:pt>
                <c:pt idx="146">
                  <c:v>305176</c:v>
                </c:pt>
                <c:pt idx="147">
                  <c:v>305176</c:v>
                </c:pt>
                <c:pt idx="148">
                  <c:v>305176</c:v>
                </c:pt>
                <c:pt idx="149">
                  <c:v>305176</c:v>
                </c:pt>
                <c:pt idx="150">
                  <c:v>244140</c:v>
                </c:pt>
                <c:pt idx="151">
                  <c:v>335694</c:v>
                </c:pt>
                <c:pt idx="152">
                  <c:v>305176</c:v>
                </c:pt>
                <c:pt idx="153">
                  <c:v>305175</c:v>
                </c:pt>
                <c:pt idx="154">
                  <c:v>305176</c:v>
                </c:pt>
                <c:pt idx="155">
                  <c:v>274659</c:v>
                </c:pt>
                <c:pt idx="156">
                  <c:v>305176</c:v>
                </c:pt>
                <c:pt idx="157">
                  <c:v>305176</c:v>
                </c:pt>
                <c:pt idx="158">
                  <c:v>305176</c:v>
                </c:pt>
                <c:pt idx="159">
                  <c:v>244141</c:v>
                </c:pt>
                <c:pt idx="160">
                  <c:v>274658</c:v>
                </c:pt>
                <c:pt idx="161">
                  <c:v>366211</c:v>
                </c:pt>
                <c:pt idx="162">
                  <c:v>457764</c:v>
                </c:pt>
                <c:pt idx="163">
                  <c:v>213623</c:v>
                </c:pt>
                <c:pt idx="164">
                  <c:v>335693</c:v>
                </c:pt>
                <c:pt idx="165">
                  <c:v>305176</c:v>
                </c:pt>
                <c:pt idx="166">
                  <c:v>335693</c:v>
                </c:pt>
                <c:pt idx="167">
                  <c:v>335693</c:v>
                </c:pt>
                <c:pt idx="168">
                  <c:v>244141</c:v>
                </c:pt>
                <c:pt idx="169">
                  <c:v>335693</c:v>
                </c:pt>
                <c:pt idx="170">
                  <c:v>366211</c:v>
                </c:pt>
                <c:pt idx="171">
                  <c:v>305176</c:v>
                </c:pt>
                <c:pt idx="172">
                  <c:v>366211</c:v>
                </c:pt>
                <c:pt idx="173">
                  <c:v>244140</c:v>
                </c:pt>
                <c:pt idx="174">
                  <c:v>305176</c:v>
                </c:pt>
                <c:pt idx="175">
                  <c:v>274658</c:v>
                </c:pt>
                <c:pt idx="176">
                  <c:v>305176</c:v>
                </c:pt>
                <c:pt idx="177">
                  <c:v>305176</c:v>
                </c:pt>
                <c:pt idx="178">
                  <c:v>274659</c:v>
                </c:pt>
                <c:pt idx="179">
                  <c:v>305175</c:v>
                </c:pt>
                <c:pt idx="180">
                  <c:v>244141</c:v>
                </c:pt>
                <c:pt idx="181">
                  <c:v>305176</c:v>
                </c:pt>
                <c:pt idx="182">
                  <c:v>305176</c:v>
                </c:pt>
                <c:pt idx="183">
                  <c:v>366211</c:v>
                </c:pt>
                <c:pt idx="184">
                  <c:v>305175</c:v>
                </c:pt>
                <c:pt idx="185">
                  <c:v>305176</c:v>
                </c:pt>
                <c:pt idx="186">
                  <c:v>305176</c:v>
                </c:pt>
                <c:pt idx="187">
                  <c:v>274659</c:v>
                </c:pt>
                <c:pt idx="188">
                  <c:v>274658</c:v>
                </c:pt>
                <c:pt idx="189">
                  <c:v>366211</c:v>
                </c:pt>
                <c:pt idx="190">
                  <c:v>335693</c:v>
                </c:pt>
                <c:pt idx="191">
                  <c:v>305176</c:v>
                </c:pt>
                <c:pt idx="192">
                  <c:v>305176</c:v>
                </c:pt>
                <c:pt idx="193">
                  <c:v>305176</c:v>
                </c:pt>
                <c:pt idx="194">
                  <c:v>305175</c:v>
                </c:pt>
                <c:pt idx="195">
                  <c:v>305176</c:v>
                </c:pt>
                <c:pt idx="196">
                  <c:v>640870</c:v>
                </c:pt>
                <c:pt idx="197">
                  <c:v>305176</c:v>
                </c:pt>
                <c:pt idx="198">
                  <c:v>305176</c:v>
                </c:pt>
                <c:pt idx="199">
                  <c:v>305176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LogSpace!$AO$3</c:f>
              <c:strCache>
                <c:ptCount val="1"/>
                <c:pt idx="0">
                  <c:v>50</c:v>
                </c:pt>
              </c:strCache>
            </c:strRef>
          </c:tx>
          <c:marker>
            <c:symbol val="none"/>
          </c:marker>
          <c:val>
            <c:numRef>
              <c:f>LogSpace!$AO$5:$AO$204</c:f>
              <c:numCache>
                <c:formatCode>General</c:formatCode>
                <c:ptCount val="200"/>
                <c:pt idx="0">
                  <c:v>91553</c:v>
                </c:pt>
                <c:pt idx="1">
                  <c:v>91553</c:v>
                </c:pt>
                <c:pt idx="2">
                  <c:v>152588</c:v>
                </c:pt>
                <c:pt idx="3">
                  <c:v>152588</c:v>
                </c:pt>
                <c:pt idx="4">
                  <c:v>122071</c:v>
                </c:pt>
                <c:pt idx="5">
                  <c:v>122070</c:v>
                </c:pt>
                <c:pt idx="6">
                  <c:v>91553</c:v>
                </c:pt>
                <c:pt idx="7">
                  <c:v>152588</c:v>
                </c:pt>
                <c:pt idx="8">
                  <c:v>122070</c:v>
                </c:pt>
                <c:pt idx="9">
                  <c:v>183106</c:v>
                </c:pt>
                <c:pt idx="10">
                  <c:v>122070</c:v>
                </c:pt>
                <c:pt idx="11">
                  <c:v>122070</c:v>
                </c:pt>
                <c:pt idx="12">
                  <c:v>152588</c:v>
                </c:pt>
                <c:pt idx="13">
                  <c:v>122070</c:v>
                </c:pt>
                <c:pt idx="14">
                  <c:v>152587</c:v>
                </c:pt>
                <c:pt idx="15">
                  <c:v>152588</c:v>
                </c:pt>
                <c:pt idx="16">
                  <c:v>122070</c:v>
                </c:pt>
                <c:pt idx="17">
                  <c:v>122071</c:v>
                </c:pt>
                <c:pt idx="18">
                  <c:v>122071</c:v>
                </c:pt>
                <c:pt idx="19">
                  <c:v>122070</c:v>
                </c:pt>
                <c:pt idx="20">
                  <c:v>122071</c:v>
                </c:pt>
                <c:pt idx="21">
                  <c:v>122070</c:v>
                </c:pt>
                <c:pt idx="22">
                  <c:v>152588</c:v>
                </c:pt>
                <c:pt idx="23">
                  <c:v>122070</c:v>
                </c:pt>
                <c:pt idx="24">
                  <c:v>3692627</c:v>
                </c:pt>
                <c:pt idx="25">
                  <c:v>152588</c:v>
                </c:pt>
                <c:pt idx="26">
                  <c:v>152588</c:v>
                </c:pt>
                <c:pt idx="27">
                  <c:v>122070</c:v>
                </c:pt>
                <c:pt idx="28">
                  <c:v>14221190</c:v>
                </c:pt>
                <c:pt idx="29">
                  <c:v>122070</c:v>
                </c:pt>
                <c:pt idx="30">
                  <c:v>122070</c:v>
                </c:pt>
                <c:pt idx="31">
                  <c:v>122070</c:v>
                </c:pt>
                <c:pt idx="32">
                  <c:v>122071</c:v>
                </c:pt>
                <c:pt idx="33">
                  <c:v>122070</c:v>
                </c:pt>
                <c:pt idx="34">
                  <c:v>122070</c:v>
                </c:pt>
                <c:pt idx="35">
                  <c:v>122070</c:v>
                </c:pt>
                <c:pt idx="36">
                  <c:v>91553</c:v>
                </c:pt>
                <c:pt idx="37">
                  <c:v>152588</c:v>
                </c:pt>
                <c:pt idx="38">
                  <c:v>122071</c:v>
                </c:pt>
                <c:pt idx="39">
                  <c:v>122071</c:v>
                </c:pt>
                <c:pt idx="40">
                  <c:v>122071</c:v>
                </c:pt>
                <c:pt idx="41">
                  <c:v>152587</c:v>
                </c:pt>
                <c:pt idx="42">
                  <c:v>152588</c:v>
                </c:pt>
                <c:pt idx="43">
                  <c:v>122070</c:v>
                </c:pt>
                <c:pt idx="44">
                  <c:v>122070</c:v>
                </c:pt>
                <c:pt idx="45">
                  <c:v>122071</c:v>
                </c:pt>
                <c:pt idx="46">
                  <c:v>122070</c:v>
                </c:pt>
                <c:pt idx="47">
                  <c:v>152588</c:v>
                </c:pt>
                <c:pt idx="48">
                  <c:v>122070</c:v>
                </c:pt>
                <c:pt idx="49">
                  <c:v>2960205</c:v>
                </c:pt>
                <c:pt idx="50">
                  <c:v>91553</c:v>
                </c:pt>
                <c:pt idx="51">
                  <c:v>122070</c:v>
                </c:pt>
                <c:pt idx="52">
                  <c:v>122070</c:v>
                </c:pt>
                <c:pt idx="53">
                  <c:v>152588</c:v>
                </c:pt>
                <c:pt idx="54">
                  <c:v>122070</c:v>
                </c:pt>
                <c:pt idx="55">
                  <c:v>122071</c:v>
                </c:pt>
                <c:pt idx="56">
                  <c:v>122071</c:v>
                </c:pt>
                <c:pt idx="57">
                  <c:v>122070</c:v>
                </c:pt>
                <c:pt idx="58">
                  <c:v>122070</c:v>
                </c:pt>
                <c:pt idx="59">
                  <c:v>91552</c:v>
                </c:pt>
                <c:pt idx="60">
                  <c:v>122070</c:v>
                </c:pt>
                <c:pt idx="61">
                  <c:v>122071</c:v>
                </c:pt>
                <c:pt idx="62">
                  <c:v>122070</c:v>
                </c:pt>
                <c:pt idx="63">
                  <c:v>122070</c:v>
                </c:pt>
                <c:pt idx="64">
                  <c:v>122071</c:v>
                </c:pt>
                <c:pt idx="65">
                  <c:v>122070</c:v>
                </c:pt>
                <c:pt idx="66">
                  <c:v>152588</c:v>
                </c:pt>
                <c:pt idx="67">
                  <c:v>122070</c:v>
                </c:pt>
                <c:pt idx="68">
                  <c:v>152588</c:v>
                </c:pt>
                <c:pt idx="69">
                  <c:v>122071</c:v>
                </c:pt>
                <c:pt idx="70">
                  <c:v>122071</c:v>
                </c:pt>
                <c:pt idx="71">
                  <c:v>152587</c:v>
                </c:pt>
                <c:pt idx="72">
                  <c:v>122071</c:v>
                </c:pt>
                <c:pt idx="73">
                  <c:v>91553</c:v>
                </c:pt>
                <c:pt idx="74">
                  <c:v>2075196</c:v>
                </c:pt>
                <c:pt idx="75">
                  <c:v>122071</c:v>
                </c:pt>
                <c:pt idx="76">
                  <c:v>122070</c:v>
                </c:pt>
                <c:pt idx="77">
                  <c:v>122070</c:v>
                </c:pt>
                <c:pt idx="78">
                  <c:v>122071</c:v>
                </c:pt>
                <c:pt idx="79">
                  <c:v>122070</c:v>
                </c:pt>
                <c:pt idx="80">
                  <c:v>122070</c:v>
                </c:pt>
                <c:pt idx="81">
                  <c:v>122071</c:v>
                </c:pt>
                <c:pt idx="82">
                  <c:v>152588</c:v>
                </c:pt>
                <c:pt idx="83">
                  <c:v>91553</c:v>
                </c:pt>
                <c:pt idx="84">
                  <c:v>152588</c:v>
                </c:pt>
                <c:pt idx="85">
                  <c:v>122071</c:v>
                </c:pt>
                <c:pt idx="86">
                  <c:v>122071</c:v>
                </c:pt>
                <c:pt idx="87">
                  <c:v>152588</c:v>
                </c:pt>
                <c:pt idx="88">
                  <c:v>91553</c:v>
                </c:pt>
                <c:pt idx="89">
                  <c:v>122070</c:v>
                </c:pt>
                <c:pt idx="90">
                  <c:v>91553</c:v>
                </c:pt>
                <c:pt idx="91">
                  <c:v>122070</c:v>
                </c:pt>
                <c:pt idx="92">
                  <c:v>122070</c:v>
                </c:pt>
                <c:pt idx="93">
                  <c:v>122070</c:v>
                </c:pt>
                <c:pt idx="94">
                  <c:v>122071</c:v>
                </c:pt>
                <c:pt idx="95">
                  <c:v>122070</c:v>
                </c:pt>
                <c:pt idx="96">
                  <c:v>152588</c:v>
                </c:pt>
                <c:pt idx="97">
                  <c:v>122070</c:v>
                </c:pt>
                <c:pt idx="98">
                  <c:v>152588</c:v>
                </c:pt>
                <c:pt idx="99">
                  <c:v>15319824</c:v>
                </c:pt>
                <c:pt idx="100">
                  <c:v>122071</c:v>
                </c:pt>
                <c:pt idx="101">
                  <c:v>122070</c:v>
                </c:pt>
                <c:pt idx="102">
                  <c:v>122070</c:v>
                </c:pt>
                <c:pt idx="103">
                  <c:v>152588</c:v>
                </c:pt>
                <c:pt idx="104">
                  <c:v>91553</c:v>
                </c:pt>
                <c:pt idx="105">
                  <c:v>152588</c:v>
                </c:pt>
                <c:pt idx="106">
                  <c:v>122071</c:v>
                </c:pt>
                <c:pt idx="107">
                  <c:v>122070</c:v>
                </c:pt>
                <c:pt idx="108">
                  <c:v>152588</c:v>
                </c:pt>
                <c:pt idx="109">
                  <c:v>122070</c:v>
                </c:pt>
                <c:pt idx="110">
                  <c:v>122070</c:v>
                </c:pt>
                <c:pt idx="111">
                  <c:v>152588</c:v>
                </c:pt>
                <c:pt idx="112">
                  <c:v>122070</c:v>
                </c:pt>
                <c:pt idx="113">
                  <c:v>122071</c:v>
                </c:pt>
                <c:pt idx="114">
                  <c:v>122070</c:v>
                </c:pt>
                <c:pt idx="115">
                  <c:v>122071</c:v>
                </c:pt>
                <c:pt idx="116">
                  <c:v>152588</c:v>
                </c:pt>
                <c:pt idx="117">
                  <c:v>122070</c:v>
                </c:pt>
                <c:pt idx="118">
                  <c:v>91553</c:v>
                </c:pt>
                <c:pt idx="119">
                  <c:v>122071</c:v>
                </c:pt>
                <c:pt idx="120">
                  <c:v>122070</c:v>
                </c:pt>
                <c:pt idx="121">
                  <c:v>122070</c:v>
                </c:pt>
                <c:pt idx="122">
                  <c:v>122070</c:v>
                </c:pt>
                <c:pt idx="123">
                  <c:v>122071</c:v>
                </c:pt>
                <c:pt idx="124">
                  <c:v>2868653</c:v>
                </c:pt>
                <c:pt idx="125">
                  <c:v>122071</c:v>
                </c:pt>
                <c:pt idx="126">
                  <c:v>152588</c:v>
                </c:pt>
                <c:pt idx="127">
                  <c:v>122071</c:v>
                </c:pt>
                <c:pt idx="128">
                  <c:v>122071</c:v>
                </c:pt>
                <c:pt idx="129">
                  <c:v>152588</c:v>
                </c:pt>
                <c:pt idx="130">
                  <c:v>122070</c:v>
                </c:pt>
                <c:pt idx="131">
                  <c:v>152588</c:v>
                </c:pt>
                <c:pt idx="132">
                  <c:v>152587</c:v>
                </c:pt>
                <c:pt idx="133">
                  <c:v>122070</c:v>
                </c:pt>
                <c:pt idx="134">
                  <c:v>122070</c:v>
                </c:pt>
                <c:pt idx="135">
                  <c:v>152588</c:v>
                </c:pt>
                <c:pt idx="136">
                  <c:v>152588</c:v>
                </c:pt>
                <c:pt idx="137">
                  <c:v>122070</c:v>
                </c:pt>
                <c:pt idx="138">
                  <c:v>122070</c:v>
                </c:pt>
                <c:pt idx="139">
                  <c:v>122070</c:v>
                </c:pt>
                <c:pt idx="140">
                  <c:v>152588</c:v>
                </c:pt>
                <c:pt idx="141">
                  <c:v>152588</c:v>
                </c:pt>
                <c:pt idx="142">
                  <c:v>122070</c:v>
                </c:pt>
                <c:pt idx="143">
                  <c:v>152587</c:v>
                </c:pt>
                <c:pt idx="144">
                  <c:v>122070</c:v>
                </c:pt>
                <c:pt idx="145">
                  <c:v>152587</c:v>
                </c:pt>
                <c:pt idx="146">
                  <c:v>152588</c:v>
                </c:pt>
                <c:pt idx="147">
                  <c:v>91553</c:v>
                </c:pt>
                <c:pt idx="148">
                  <c:v>122070</c:v>
                </c:pt>
                <c:pt idx="149">
                  <c:v>3112792</c:v>
                </c:pt>
                <c:pt idx="150">
                  <c:v>152588</c:v>
                </c:pt>
                <c:pt idx="151">
                  <c:v>122070</c:v>
                </c:pt>
                <c:pt idx="152">
                  <c:v>91552</c:v>
                </c:pt>
                <c:pt idx="153">
                  <c:v>122070</c:v>
                </c:pt>
                <c:pt idx="154">
                  <c:v>122070</c:v>
                </c:pt>
                <c:pt idx="155">
                  <c:v>122071</c:v>
                </c:pt>
                <c:pt idx="156">
                  <c:v>122071</c:v>
                </c:pt>
                <c:pt idx="157">
                  <c:v>122070</c:v>
                </c:pt>
                <c:pt idx="158">
                  <c:v>122070</c:v>
                </c:pt>
                <c:pt idx="159">
                  <c:v>152588</c:v>
                </c:pt>
                <c:pt idx="160">
                  <c:v>122071</c:v>
                </c:pt>
                <c:pt idx="161">
                  <c:v>122070</c:v>
                </c:pt>
                <c:pt idx="162">
                  <c:v>122070</c:v>
                </c:pt>
                <c:pt idx="163">
                  <c:v>152588</c:v>
                </c:pt>
                <c:pt idx="164">
                  <c:v>152588</c:v>
                </c:pt>
                <c:pt idx="165">
                  <c:v>152588</c:v>
                </c:pt>
                <c:pt idx="166">
                  <c:v>122071</c:v>
                </c:pt>
                <c:pt idx="167">
                  <c:v>152588</c:v>
                </c:pt>
                <c:pt idx="168">
                  <c:v>152588</c:v>
                </c:pt>
                <c:pt idx="169">
                  <c:v>122070</c:v>
                </c:pt>
                <c:pt idx="170">
                  <c:v>122070</c:v>
                </c:pt>
                <c:pt idx="171">
                  <c:v>152588</c:v>
                </c:pt>
                <c:pt idx="172">
                  <c:v>122070</c:v>
                </c:pt>
                <c:pt idx="173">
                  <c:v>122070</c:v>
                </c:pt>
                <c:pt idx="174">
                  <c:v>3265381</c:v>
                </c:pt>
                <c:pt idx="175">
                  <c:v>91553</c:v>
                </c:pt>
                <c:pt idx="176">
                  <c:v>152587</c:v>
                </c:pt>
                <c:pt idx="177">
                  <c:v>122070</c:v>
                </c:pt>
                <c:pt idx="178">
                  <c:v>122071</c:v>
                </c:pt>
                <c:pt idx="179">
                  <c:v>122070</c:v>
                </c:pt>
                <c:pt idx="180">
                  <c:v>122070</c:v>
                </c:pt>
                <c:pt idx="181">
                  <c:v>152588</c:v>
                </c:pt>
                <c:pt idx="182">
                  <c:v>152588</c:v>
                </c:pt>
                <c:pt idx="183">
                  <c:v>122070</c:v>
                </c:pt>
                <c:pt idx="184">
                  <c:v>122070</c:v>
                </c:pt>
                <c:pt idx="185">
                  <c:v>122070</c:v>
                </c:pt>
                <c:pt idx="186">
                  <c:v>122070</c:v>
                </c:pt>
                <c:pt idx="187">
                  <c:v>122070</c:v>
                </c:pt>
                <c:pt idx="188">
                  <c:v>122071</c:v>
                </c:pt>
                <c:pt idx="189">
                  <c:v>122070</c:v>
                </c:pt>
                <c:pt idx="190">
                  <c:v>152588</c:v>
                </c:pt>
                <c:pt idx="191">
                  <c:v>122070</c:v>
                </c:pt>
                <c:pt idx="192">
                  <c:v>152588</c:v>
                </c:pt>
                <c:pt idx="193">
                  <c:v>91553</c:v>
                </c:pt>
                <c:pt idx="194">
                  <c:v>152588</c:v>
                </c:pt>
                <c:pt idx="195">
                  <c:v>122071</c:v>
                </c:pt>
                <c:pt idx="196">
                  <c:v>122071</c:v>
                </c:pt>
                <c:pt idx="197">
                  <c:v>122070</c:v>
                </c:pt>
                <c:pt idx="198">
                  <c:v>91552</c:v>
                </c:pt>
                <c:pt idx="199">
                  <c:v>33630370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74528"/>
        <c:axId val="92376064"/>
      </c:lineChart>
      <c:catAx>
        <c:axId val="92374528"/>
        <c:scaling>
          <c:orientation val="minMax"/>
        </c:scaling>
        <c:delete val="0"/>
        <c:axPos val="b"/>
        <c:majorTickMark val="out"/>
        <c:minorTickMark val="none"/>
        <c:tickLblPos val="nextTo"/>
        <c:crossAx val="92376064"/>
        <c:crosses val="autoZero"/>
        <c:auto val="1"/>
        <c:lblAlgn val="ctr"/>
        <c:lblOffset val="100"/>
        <c:noMultiLvlLbl val="0"/>
      </c:catAx>
      <c:valAx>
        <c:axId val="92376064"/>
        <c:scaling>
          <c:orientation val="minMax"/>
          <c:max val="400000"/>
          <c:min val="8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3745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'CPU-MEM'!$A$1</c:f>
              <c:strCache>
                <c:ptCount val="1"/>
                <c:pt idx="0">
                  <c:v>Origin browser</c:v>
                </c:pt>
              </c:strCache>
            </c:strRef>
          </c:tx>
          <c:invertIfNegative val="0"/>
          <c:val>
            <c:numRef>
              <c:f>'CPU-MEM'!$I$12</c:f>
              <c:numCache>
                <c:formatCode>General</c:formatCode>
                <c:ptCount val="1"/>
                <c:pt idx="0">
                  <c:v>11538.888888888889</c:v>
                </c:pt>
              </c:numCache>
            </c:numRef>
          </c:val>
        </c:ser>
        <c:ser>
          <c:idx val="1"/>
          <c:order val="1"/>
          <c:tx>
            <c:strRef>
              <c:f>'CPU-MEM'!$K$1</c:f>
              <c:strCache>
                <c:ptCount val="1"/>
                <c:pt idx="0">
                  <c:v>DMP-turn off all probes</c:v>
                </c:pt>
              </c:strCache>
            </c:strRef>
          </c:tx>
          <c:invertIfNegative val="0"/>
          <c:val>
            <c:numRef>
              <c:f>'CPU-MEM'!$S$13</c:f>
              <c:numCache>
                <c:formatCode>General</c:formatCode>
                <c:ptCount val="1"/>
                <c:pt idx="0">
                  <c:v>11833.523809523807</c:v>
                </c:pt>
              </c:numCache>
            </c:numRef>
          </c:val>
        </c:ser>
        <c:ser>
          <c:idx val="2"/>
          <c:order val="2"/>
          <c:tx>
            <c:strRef>
              <c:f>'CPU-MEM'!$U$1</c:f>
              <c:strCache>
                <c:ptCount val="1"/>
                <c:pt idx="0">
                  <c:v>DMP-turn on process level probes</c:v>
                </c:pt>
              </c:strCache>
            </c:strRef>
          </c:tx>
          <c:invertIfNegative val="0"/>
          <c:val>
            <c:numRef>
              <c:f>'CPU-MEM'!$AC$13</c:f>
              <c:numCache>
                <c:formatCode>General</c:formatCode>
                <c:ptCount val="1"/>
                <c:pt idx="0">
                  <c:v>12202.833333333332</c:v>
                </c:pt>
              </c:numCache>
            </c:numRef>
          </c:val>
        </c:ser>
        <c:ser>
          <c:idx val="3"/>
          <c:order val="3"/>
          <c:tx>
            <c:strRef>
              <c:f>'CPU-MEM'!$AE$1</c:f>
              <c:strCache>
                <c:ptCount val="1"/>
                <c:pt idx="0">
                  <c:v>DMP-turn on method level probes</c:v>
                </c:pt>
              </c:strCache>
            </c:strRef>
          </c:tx>
          <c:invertIfNegative val="0"/>
          <c:val>
            <c:numRef>
              <c:f>'CPU-MEM'!$AM$14</c:f>
              <c:numCache>
                <c:formatCode>General</c:formatCode>
                <c:ptCount val="1"/>
                <c:pt idx="0">
                  <c:v>11130.166666666668</c:v>
                </c:pt>
              </c:numCache>
            </c:numRef>
          </c:val>
        </c:ser>
        <c:ser>
          <c:idx val="4"/>
          <c:order val="4"/>
          <c:tx>
            <c:strRef>
              <c:f>'CPU-MEM'!$AO$1</c:f>
              <c:strCache>
                <c:ptCount val="1"/>
                <c:pt idx="0">
                  <c:v>DMP-turn on all probes</c:v>
                </c:pt>
              </c:strCache>
            </c:strRef>
          </c:tx>
          <c:invertIfNegative val="0"/>
          <c:val>
            <c:numRef>
              <c:f>'CPU-MEM'!$AW$15</c:f>
              <c:numCache>
                <c:formatCode>General</c:formatCode>
                <c:ptCount val="1"/>
                <c:pt idx="0">
                  <c:v>11248.296296296297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978624"/>
        <c:axId val="93980160"/>
      </c:barChart>
      <c:catAx>
        <c:axId val="93978624"/>
        <c:scaling>
          <c:orientation val="minMax"/>
        </c:scaling>
        <c:delete val="1"/>
        <c:axPos val="b"/>
        <c:majorTickMark val="out"/>
        <c:minorTickMark val="none"/>
        <c:tickLblPos val="nextTo"/>
        <c:crossAx val="93980160"/>
        <c:crosses val="autoZero"/>
        <c:auto val="1"/>
        <c:lblAlgn val="ctr"/>
        <c:lblOffset val="100"/>
        <c:noMultiLvlLbl val="0"/>
      </c:catAx>
      <c:valAx>
        <c:axId val="93980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9786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40507436570429"/>
          <c:y val="5.1400554097404488E-2"/>
          <c:w val="0.82703937007874018"/>
          <c:h val="0.64702755905511811"/>
        </c:manualLayout>
      </c:layout>
      <c:lineChart>
        <c:grouping val="standard"/>
        <c:varyColors val="0"/>
        <c:ser>
          <c:idx val="0"/>
          <c:order val="0"/>
          <c:tx>
            <c:strRef>
              <c:f>LogSpace!$U$3</c:f>
              <c:strCache>
                <c:ptCount val="1"/>
                <c:pt idx="0">
                  <c:v>1</c:v>
                </c:pt>
              </c:strCache>
            </c:strRef>
          </c:tx>
          <c:val>
            <c:numRef>
              <c:f>LogSpace!$U$5:$U$204</c:f>
              <c:numCache>
                <c:formatCode>General</c:formatCode>
                <c:ptCount val="200"/>
                <c:pt idx="0">
                  <c:v>335693</c:v>
                </c:pt>
                <c:pt idx="1">
                  <c:v>244141</c:v>
                </c:pt>
                <c:pt idx="2">
                  <c:v>305176</c:v>
                </c:pt>
                <c:pt idx="3">
                  <c:v>305176</c:v>
                </c:pt>
                <c:pt idx="4">
                  <c:v>305176</c:v>
                </c:pt>
                <c:pt idx="5">
                  <c:v>274658</c:v>
                </c:pt>
                <c:pt idx="6">
                  <c:v>305175</c:v>
                </c:pt>
                <c:pt idx="7">
                  <c:v>305176</c:v>
                </c:pt>
                <c:pt idx="8">
                  <c:v>244140</c:v>
                </c:pt>
                <c:pt idx="9">
                  <c:v>305176</c:v>
                </c:pt>
                <c:pt idx="10">
                  <c:v>488282</c:v>
                </c:pt>
                <c:pt idx="11">
                  <c:v>305176</c:v>
                </c:pt>
                <c:pt idx="12">
                  <c:v>305176</c:v>
                </c:pt>
                <c:pt idx="13">
                  <c:v>274658</c:v>
                </c:pt>
                <c:pt idx="14">
                  <c:v>213623</c:v>
                </c:pt>
                <c:pt idx="15">
                  <c:v>305176</c:v>
                </c:pt>
                <c:pt idx="16">
                  <c:v>305175</c:v>
                </c:pt>
                <c:pt idx="17">
                  <c:v>244141</c:v>
                </c:pt>
                <c:pt idx="18">
                  <c:v>305175</c:v>
                </c:pt>
                <c:pt idx="19">
                  <c:v>335693</c:v>
                </c:pt>
                <c:pt idx="20">
                  <c:v>305176</c:v>
                </c:pt>
                <c:pt idx="21">
                  <c:v>305176</c:v>
                </c:pt>
                <c:pt idx="22">
                  <c:v>305175</c:v>
                </c:pt>
                <c:pt idx="23">
                  <c:v>305176</c:v>
                </c:pt>
                <c:pt idx="24">
                  <c:v>305176</c:v>
                </c:pt>
                <c:pt idx="25">
                  <c:v>305176</c:v>
                </c:pt>
                <c:pt idx="26">
                  <c:v>305175</c:v>
                </c:pt>
                <c:pt idx="27">
                  <c:v>335694</c:v>
                </c:pt>
                <c:pt idx="28">
                  <c:v>305176</c:v>
                </c:pt>
                <c:pt idx="29">
                  <c:v>640870</c:v>
                </c:pt>
                <c:pt idx="30">
                  <c:v>366211</c:v>
                </c:pt>
                <c:pt idx="31">
                  <c:v>335694</c:v>
                </c:pt>
                <c:pt idx="32">
                  <c:v>244141</c:v>
                </c:pt>
                <c:pt idx="33">
                  <c:v>305176</c:v>
                </c:pt>
                <c:pt idx="34">
                  <c:v>305175</c:v>
                </c:pt>
                <c:pt idx="35">
                  <c:v>366211</c:v>
                </c:pt>
                <c:pt idx="36">
                  <c:v>305175</c:v>
                </c:pt>
                <c:pt idx="37">
                  <c:v>335693</c:v>
                </c:pt>
                <c:pt idx="38">
                  <c:v>305175</c:v>
                </c:pt>
                <c:pt idx="39">
                  <c:v>305176</c:v>
                </c:pt>
                <c:pt idx="40">
                  <c:v>213623</c:v>
                </c:pt>
                <c:pt idx="41">
                  <c:v>305176</c:v>
                </c:pt>
                <c:pt idx="42">
                  <c:v>244141</c:v>
                </c:pt>
                <c:pt idx="43">
                  <c:v>305176</c:v>
                </c:pt>
                <c:pt idx="44">
                  <c:v>305176</c:v>
                </c:pt>
                <c:pt idx="45">
                  <c:v>274658</c:v>
                </c:pt>
                <c:pt idx="46">
                  <c:v>213623</c:v>
                </c:pt>
                <c:pt idx="47">
                  <c:v>274658</c:v>
                </c:pt>
                <c:pt idx="48">
                  <c:v>274658</c:v>
                </c:pt>
                <c:pt idx="49">
                  <c:v>274658</c:v>
                </c:pt>
                <c:pt idx="50">
                  <c:v>274658</c:v>
                </c:pt>
                <c:pt idx="51">
                  <c:v>579835</c:v>
                </c:pt>
                <c:pt idx="52">
                  <c:v>305176</c:v>
                </c:pt>
                <c:pt idx="53">
                  <c:v>305176</c:v>
                </c:pt>
                <c:pt idx="54">
                  <c:v>305176</c:v>
                </c:pt>
                <c:pt idx="55">
                  <c:v>305176</c:v>
                </c:pt>
                <c:pt idx="56">
                  <c:v>335693</c:v>
                </c:pt>
                <c:pt idx="57">
                  <c:v>305176</c:v>
                </c:pt>
                <c:pt idx="58">
                  <c:v>335693</c:v>
                </c:pt>
                <c:pt idx="59">
                  <c:v>335693</c:v>
                </c:pt>
                <c:pt idx="60">
                  <c:v>274659</c:v>
                </c:pt>
                <c:pt idx="61">
                  <c:v>305176</c:v>
                </c:pt>
                <c:pt idx="62">
                  <c:v>274658</c:v>
                </c:pt>
                <c:pt idx="63">
                  <c:v>366211</c:v>
                </c:pt>
                <c:pt idx="64">
                  <c:v>305176</c:v>
                </c:pt>
                <c:pt idx="65">
                  <c:v>305176</c:v>
                </c:pt>
                <c:pt idx="66">
                  <c:v>305176</c:v>
                </c:pt>
                <c:pt idx="67">
                  <c:v>335693</c:v>
                </c:pt>
                <c:pt idx="68">
                  <c:v>366211</c:v>
                </c:pt>
                <c:pt idx="69">
                  <c:v>305176</c:v>
                </c:pt>
                <c:pt idx="70">
                  <c:v>305176</c:v>
                </c:pt>
                <c:pt idx="71">
                  <c:v>335693</c:v>
                </c:pt>
                <c:pt idx="72">
                  <c:v>305176</c:v>
                </c:pt>
                <c:pt idx="73">
                  <c:v>305176</c:v>
                </c:pt>
                <c:pt idx="74">
                  <c:v>244140</c:v>
                </c:pt>
                <c:pt idx="75">
                  <c:v>305176</c:v>
                </c:pt>
                <c:pt idx="76">
                  <c:v>366211</c:v>
                </c:pt>
                <c:pt idx="77">
                  <c:v>305176</c:v>
                </c:pt>
                <c:pt idx="78">
                  <c:v>244141</c:v>
                </c:pt>
                <c:pt idx="79">
                  <c:v>305176</c:v>
                </c:pt>
                <c:pt idx="80">
                  <c:v>244141</c:v>
                </c:pt>
                <c:pt idx="81">
                  <c:v>305176</c:v>
                </c:pt>
                <c:pt idx="82">
                  <c:v>305176</c:v>
                </c:pt>
                <c:pt idx="83">
                  <c:v>244141</c:v>
                </c:pt>
                <c:pt idx="84">
                  <c:v>305175</c:v>
                </c:pt>
                <c:pt idx="85">
                  <c:v>244141</c:v>
                </c:pt>
                <c:pt idx="86">
                  <c:v>305176</c:v>
                </c:pt>
                <c:pt idx="87">
                  <c:v>335693</c:v>
                </c:pt>
                <c:pt idx="88">
                  <c:v>335693</c:v>
                </c:pt>
                <c:pt idx="89">
                  <c:v>305175</c:v>
                </c:pt>
                <c:pt idx="90">
                  <c:v>671387</c:v>
                </c:pt>
                <c:pt idx="91">
                  <c:v>305176</c:v>
                </c:pt>
                <c:pt idx="92">
                  <c:v>305175</c:v>
                </c:pt>
                <c:pt idx="93">
                  <c:v>305176</c:v>
                </c:pt>
                <c:pt idx="94">
                  <c:v>244141</c:v>
                </c:pt>
                <c:pt idx="95">
                  <c:v>305175</c:v>
                </c:pt>
                <c:pt idx="96">
                  <c:v>305176</c:v>
                </c:pt>
                <c:pt idx="97">
                  <c:v>335693</c:v>
                </c:pt>
                <c:pt idx="98">
                  <c:v>305176</c:v>
                </c:pt>
                <c:pt idx="99">
                  <c:v>13458252</c:v>
                </c:pt>
                <c:pt idx="100">
                  <c:v>305175</c:v>
                </c:pt>
                <c:pt idx="101">
                  <c:v>305176</c:v>
                </c:pt>
                <c:pt idx="102">
                  <c:v>305176</c:v>
                </c:pt>
                <c:pt idx="103">
                  <c:v>274658</c:v>
                </c:pt>
                <c:pt idx="104">
                  <c:v>305176</c:v>
                </c:pt>
                <c:pt idx="105">
                  <c:v>335693</c:v>
                </c:pt>
                <c:pt idx="106">
                  <c:v>305176</c:v>
                </c:pt>
                <c:pt idx="107">
                  <c:v>396728</c:v>
                </c:pt>
                <c:pt idx="108">
                  <c:v>335694</c:v>
                </c:pt>
                <c:pt idx="109">
                  <c:v>335693</c:v>
                </c:pt>
                <c:pt idx="110">
                  <c:v>305176</c:v>
                </c:pt>
                <c:pt idx="111">
                  <c:v>274659</c:v>
                </c:pt>
                <c:pt idx="112">
                  <c:v>274658</c:v>
                </c:pt>
                <c:pt idx="113">
                  <c:v>305176</c:v>
                </c:pt>
                <c:pt idx="114">
                  <c:v>305176</c:v>
                </c:pt>
                <c:pt idx="115">
                  <c:v>488282</c:v>
                </c:pt>
                <c:pt idx="116">
                  <c:v>335693</c:v>
                </c:pt>
                <c:pt idx="117">
                  <c:v>305176</c:v>
                </c:pt>
                <c:pt idx="118">
                  <c:v>335693</c:v>
                </c:pt>
                <c:pt idx="119">
                  <c:v>305176</c:v>
                </c:pt>
                <c:pt idx="120">
                  <c:v>305176</c:v>
                </c:pt>
                <c:pt idx="121">
                  <c:v>366211</c:v>
                </c:pt>
                <c:pt idx="122">
                  <c:v>274658</c:v>
                </c:pt>
                <c:pt idx="123">
                  <c:v>335693</c:v>
                </c:pt>
                <c:pt idx="124">
                  <c:v>305176</c:v>
                </c:pt>
                <c:pt idx="125">
                  <c:v>335694</c:v>
                </c:pt>
                <c:pt idx="126">
                  <c:v>305176</c:v>
                </c:pt>
                <c:pt idx="127">
                  <c:v>305176</c:v>
                </c:pt>
                <c:pt idx="128">
                  <c:v>305176</c:v>
                </c:pt>
                <c:pt idx="129">
                  <c:v>335693</c:v>
                </c:pt>
                <c:pt idx="130">
                  <c:v>305176</c:v>
                </c:pt>
                <c:pt idx="131">
                  <c:v>244141</c:v>
                </c:pt>
                <c:pt idx="132">
                  <c:v>335694</c:v>
                </c:pt>
                <c:pt idx="133">
                  <c:v>305176</c:v>
                </c:pt>
                <c:pt idx="134">
                  <c:v>396728</c:v>
                </c:pt>
                <c:pt idx="135">
                  <c:v>274658</c:v>
                </c:pt>
                <c:pt idx="136">
                  <c:v>305175</c:v>
                </c:pt>
                <c:pt idx="137">
                  <c:v>366211</c:v>
                </c:pt>
                <c:pt idx="138">
                  <c:v>305176</c:v>
                </c:pt>
                <c:pt idx="139">
                  <c:v>244141</c:v>
                </c:pt>
                <c:pt idx="140">
                  <c:v>1312256</c:v>
                </c:pt>
                <c:pt idx="141">
                  <c:v>305176</c:v>
                </c:pt>
                <c:pt idx="142">
                  <c:v>305176</c:v>
                </c:pt>
                <c:pt idx="143">
                  <c:v>396728</c:v>
                </c:pt>
                <c:pt idx="144">
                  <c:v>305176</c:v>
                </c:pt>
                <c:pt idx="145">
                  <c:v>274658</c:v>
                </c:pt>
                <c:pt idx="146">
                  <c:v>305176</c:v>
                </c:pt>
                <c:pt idx="147">
                  <c:v>305176</c:v>
                </c:pt>
                <c:pt idx="148">
                  <c:v>305176</c:v>
                </c:pt>
                <c:pt idx="149">
                  <c:v>305176</c:v>
                </c:pt>
                <c:pt idx="150">
                  <c:v>244140</c:v>
                </c:pt>
                <c:pt idx="151">
                  <c:v>335694</c:v>
                </c:pt>
                <c:pt idx="152">
                  <c:v>305176</c:v>
                </c:pt>
                <c:pt idx="153">
                  <c:v>305175</c:v>
                </c:pt>
                <c:pt idx="154">
                  <c:v>305176</c:v>
                </c:pt>
                <c:pt idx="155">
                  <c:v>274659</c:v>
                </c:pt>
                <c:pt idx="156">
                  <c:v>305176</c:v>
                </c:pt>
                <c:pt idx="157">
                  <c:v>305176</c:v>
                </c:pt>
                <c:pt idx="158">
                  <c:v>305176</c:v>
                </c:pt>
                <c:pt idx="159">
                  <c:v>244141</c:v>
                </c:pt>
                <c:pt idx="160">
                  <c:v>274658</c:v>
                </c:pt>
                <c:pt idx="161">
                  <c:v>366211</c:v>
                </c:pt>
                <c:pt idx="162">
                  <c:v>457764</c:v>
                </c:pt>
                <c:pt idx="163">
                  <c:v>213623</c:v>
                </c:pt>
                <c:pt idx="164">
                  <c:v>335693</c:v>
                </c:pt>
                <c:pt idx="165">
                  <c:v>305176</c:v>
                </c:pt>
                <c:pt idx="166">
                  <c:v>335693</c:v>
                </c:pt>
                <c:pt idx="167">
                  <c:v>335693</c:v>
                </c:pt>
                <c:pt idx="168">
                  <c:v>244141</c:v>
                </c:pt>
                <c:pt idx="169">
                  <c:v>335693</c:v>
                </c:pt>
                <c:pt idx="170">
                  <c:v>366211</c:v>
                </c:pt>
                <c:pt idx="171">
                  <c:v>305176</c:v>
                </c:pt>
                <c:pt idx="172">
                  <c:v>366211</c:v>
                </c:pt>
                <c:pt idx="173">
                  <c:v>244140</c:v>
                </c:pt>
                <c:pt idx="174">
                  <c:v>305176</c:v>
                </c:pt>
                <c:pt idx="175">
                  <c:v>274658</c:v>
                </c:pt>
                <c:pt idx="176">
                  <c:v>305176</c:v>
                </c:pt>
                <c:pt idx="177">
                  <c:v>305176</c:v>
                </c:pt>
                <c:pt idx="178">
                  <c:v>274659</c:v>
                </c:pt>
                <c:pt idx="179">
                  <c:v>305175</c:v>
                </c:pt>
                <c:pt idx="180">
                  <c:v>244141</c:v>
                </c:pt>
                <c:pt idx="181">
                  <c:v>305176</c:v>
                </c:pt>
                <c:pt idx="182">
                  <c:v>305176</c:v>
                </c:pt>
                <c:pt idx="183">
                  <c:v>366211</c:v>
                </c:pt>
                <c:pt idx="184">
                  <c:v>305175</c:v>
                </c:pt>
                <c:pt idx="185">
                  <c:v>305176</c:v>
                </c:pt>
                <c:pt idx="186">
                  <c:v>305176</c:v>
                </c:pt>
                <c:pt idx="187">
                  <c:v>274659</c:v>
                </c:pt>
                <c:pt idx="188">
                  <c:v>274658</c:v>
                </c:pt>
                <c:pt idx="189">
                  <c:v>366211</c:v>
                </c:pt>
                <c:pt idx="190">
                  <c:v>335693</c:v>
                </c:pt>
                <c:pt idx="191">
                  <c:v>305176</c:v>
                </c:pt>
                <c:pt idx="192">
                  <c:v>305176</c:v>
                </c:pt>
                <c:pt idx="193">
                  <c:v>305176</c:v>
                </c:pt>
                <c:pt idx="194">
                  <c:v>305175</c:v>
                </c:pt>
                <c:pt idx="195">
                  <c:v>305176</c:v>
                </c:pt>
                <c:pt idx="196">
                  <c:v>640870</c:v>
                </c:pt>
                <c:pt idx="197">
                  <c:v>305176</c:v>
                </c:pt>
                <c:pt idx="198">
                  <c:v>305176</c:v>
                </c:pt>
                <c:pt idx="199">
                  <c:v>305176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LogSpace!$AT$3</c:f>
              <c:strCache>
                <c:ptCount val="1"/>
                <c:pt idx="0">
                  <c:v>100</c:v>
                </c:pt>
              </c:strCache>
            </c:strRef>
          </c:tx>
          <c:val>
            <c:numRef>
              <c:f>LogSpace!$AT$5:$AT$204</c:f>
              <c:numCache>
                <c:formatCode>General</c:formatCode>
                <c:ptCount val="200"/>
                <c:pt idx="0">
                  <c:v>91553</c:v>
                </c:pt>
                <c:pt idx="1">
                  <c:v>91553</c:v>
                </c:pt>
                <c:pt idx="2">
                  <c:v>152588</c:v>
                </c:pt>
                <c:pt idx="3">
                  <c:v>122070</c:v>
                </c:pt>
                <c:pt idx="4">
                  <c:v>122070</c:v>
                </c:pt>
                <c:pt idx="5">
                  <c:v>152588</c:v>
                </c:pt>
                <c:pt idx="6">
                  <c:v>152588</c:v>
                </c:pt>
                <c:pt idx="7">
                  <c:v>122070</c:v>
                </c:pt>
                <c:pt idx="8">
                  <c:v>91553</c:v>
                </c:pt>
                <c:pt idx="9">
                  <c:v>122070</c:v>
                </c:pt>
                <c:pt idx="10">
                  <c:v>122070</c:v>
                </c:pt>
                <c:pt idx="11">
                  <c:v>152588</c:v>
                </c:pt>
                <c:pt idx="12">
                  <c:v>122070</c:v>
                </c:pt>
                <c:pt idx="13">
                  <c:v>91552</c:v>
                </c:pt>
                <c:pt idx="14">
                  <c:v>152587</c:v>
                </c:pt>
                <c:pt idx="15">
                  <c:v>122070</c:v>
                </c:pt>
                <c:pt idx="16">
                  <c:v>122070</c:v>
                </c:pt>
                <c:pt idx="17">
                  <c:v>122070</c:v>
                </c:pt>
                <c:pt idx="18">
                  <c:v>152588</c:v>
                </c:pt>
                <c:pt idx="19">
                  <c:v>152588</c:v>
                </c:pt>
                <c:pt idx="20">
                  <c:v>122071</c:v>
                </c:pt>
                <c:pt idx="21">
                  <c:v>122071</c:v>
                </c:pt>
                <c:pt idx="22">
                  <c:v>122070</c:v>
                </c:pt>
                <c:pt idx="23">
                  <c:v>122070</c:v>
                </c:pt>
                <c:pt idx="24">
                  <c:v>8758545</c:v>
                </c:pt>
                <c:pt idx="25">
                  <c:v>122070</c:v>
                </c:pt>
                <c:pt idx="26">
                  <c:v>122070</c:v>
                </c:pt>
                <c:pt idx="27">
                  <c:v>91553</c:v>
                </c:pt>
                <c:pt idx="28">
                  <c:v>122071</c:v>
                </c:pt>
                <c:pt idx="29">
                  <c:v>152588</c:v>
                </c:pt>
                <c:pt idx="30">
                  <c:v>122070</c:v>
                </c:pt>
                <c:pt idx="31">
                  <c:v>91553</c:v>
                </c:pt>
                <c:pt idx="32">
                  <c:v>122071</c:v>
                </c:pt>
                <c:pt idx="33">
                  <c:v>122070</c:v>
                </c:pt>
                <c:pt idx="34">
                  <c:v>152588</c:v>
                </c:pt>
                <c:pt idx="35">
                  <c:v>122070</c:v>
                </c:pt>
                <c:pt idx="36">
                  <c:v>122071</c:v>
                </c:pt>
                <c:pt idx="37">
                  <c:v>122070</c:v>
                </c:pt>
                <c:pt idx="38">
                  <c:v>122070</c:v>
                </c:pt>
                <c:pt idx="39">
                  <c:v>122070</c:v>
                </c:pt>
                <c:pt idx="40">
                  <c:v>122070</c:v>
                </c:pt>
                <c:pt idx="41">
                  <c:v>122070</c:v>
                </c:pt>
                <c:pt idx="42">
                  <c:v>122071</c:v>
                </c:pt>
                <c:pt idx="43">
                  <c:v>152588</c:v>
                </c:pt>
                <c:pt idx="44">
                  <c:v>122070</c:v>
                </c:pt>
                <c:pt idx="45">
                  <c:v>122070</c:v>
                </c:pt>
                <c:pt idx="46">
                  <c:v>122071</c:v>
                </c:pt>
                <c:pt idx="47">
                  <c:v>122070</c:v>
                </c:pt>
                <c:pt idx="48">
                  <c:v>122071</c:v>
                </c:pt>
                <c:pt idx="49">
                  <c:v>10620118</c:v>
                </c:pt>
                <c:pt idx="50">
                  <c:v>91552</c:v>
                </c:pt>
                <c:pt idx="51">
                  <c:v>122071</c:v>
                </c:pt>
                <c:pt idx="52">
                  <c:v>152588</c:v>
                </c:pt>
                <c:pt idx="53">
                  <c:v>579835</c:v>
                </c:pt>
                <c:pt idx="54">
                  <c:v>122070</c:v>
                </c:pt>
                <c:pt idx="55">
                  <c:v>122070</c:v>
                </c:pt>
                <c:pt idx="56">
                  <c:v>122070</c:v>
                </c:pt>
                <c:pt idx="57">
                  <c:v>122070</c:v>
                </c:pt>
                <c:pt idx="58">
                  <c:v>122070</c:v>
                </c:pt>
                <c:pt idx="59">
                  <c:v>91552</c:v>
                </c:pt>
                <c:pt idx="60">
                  <c:v>91553</c:v>
                </c:pt>
                <c:pt idx="61">
                  <c:v>122071</c:v>
                </c:pt>
                <c:pt idx="62">
                  <c:v>122071</c:v>
                </c:pt>
                <c:pt idx="63">
                  <c:v>152588</c:v>
                </c:pt>
                <c:pt idx="64">
                  <c:v>61035</c:v>
                </c:pt>
                <c:pt idx="65">
                  <c:v>122070</c:v>
                </c:pt>
                <c:pt idx="66">
                  <c:v>122070</c:v>
                </c:pt>
                <c:pt idx="67">
                  <c:v>122071</c:v>
                </c:pt>
                <c:pt idx="68">
                  <c:v>122070</c:v>
                </c:pt>
                <c:pt idx="69">
                  <c:v>122070</c:v>
                </c:pt>
                <c:pt idx="70">
                  <c:v>122070</c:v>
                </c:pt>
                <c:pt idx="71">
                  <c:v>122070</c:v>
                </c:pt>
                <c:pt idx="72">
                  <c:v>122070</c:v>
                </c:pt>
                <c:pt idx="73">
                  <c:v>122071</c:v>
                </c:pt>
                <c:pt idx="74">
                  <c:v>47332763</c:v>
                </c:pt>
                <c:pt idx="75">
                  <c:v>152588</c:v>
                </c:pt>
                <c:pt idx="76">
                  <c:v>152588</c:v>
                </c:pt>
                <c:pt idx="77">
                  <c:v>152588</c:v>
                </c:pt>
                <c:pt idx="78">
                  <c:v>122070</c:v>
                </c:pt>
                <c:pt idx="79">
                  <c:v>152588</c:v>
                </c:pt>
                <c:pt idx="80">
                  <c:v>122070</c:v>
                </c:pt>
                <c:pt idx="81">
                  <c:v>122070</c:v>
                </c:pt>
                <c:pt idx="82">
                  <c:v>122071</c:v>
                </c:pt>
                <c:pt idx="83">
                  <c:v>152588</c:v>
                </c:pt>
                <c:pt idx="84">
                  <c:v>122071</c:v>
                </c:pt>
                <c:pt idx="85">
                  <c:v>122070</c:v>
                </c:pt>
                <c:pt idx="86">
                  <c:v>122071</c:v>
                </c:pt>
                <c:pt idx="87">
                  <c:v>91553</c:v>
                </c:pt>
                <c:pt idx="88">
                  <c:v>122070</c:v>
                </c:pt>
                <c:pt idx="89">
                  <c:v>122070</c:v>
                </c:pt>
                <c:pt idx="90">
                  <c:v>122070</c:v>
                </c:pt>
                <c:pt idx="91">
                  <c:v>122070</c:v>
                </c:pt>
                <c:pt idx="92">
                  <c:v>91552</c:v>
                </c:pt>
                <c:pt idx="93">
                  <c:v>122071</c:v>
                </c:pt>
                <c:pt idx="94">
                  <c:v>122070</c:v>
                </c:pt>
                <c:pt idx="95">
                  <c:v>122070</c:v>
                </c:pt>
                <c:pt idx="96">
                  <c:v>122070</c:v>
                </c:pt>
                <c:pt idx="97">
                  <c:v>91553</c:v>
                </c:pt>
                <c:pt idx="98">
                  <c:v>122071</c:v>
                </c:pt>
                <c:pt idx="99">
                  <c:v>10681153</c:v>
                </c:pt>
                <c:pt idx="100">
                  <c:v>122070</c:v>
                </c:pt>
                <c:pt idx="101">
                  <c:v>122070</c:v>
                </c:pt>
                <c:pt idx="102">
                  <c:v>122071</c:v>
                </c:pt>
                <c:pt idx="103">
                  <c:v>122070</c:v>
                </c:pt>
                <c:pt idx="104">
                  <c:v>91553</c:v>
                </c:pt>
                <c:pt idx="105">
                  <c:v>122070</c:v>
                </c:pt>
                <c:pt idx="106">
                  <c:v>152588</c:v>
                </c:pt>
                <c:pt idx="107">
                  <c:v>122070</c:v>
                </c:pt>
                <c:pt idx="108">
                  <c:v>122070</c:v>
                </c:pt>
                <c:pt idx="109">
                  <c:v>122071</c:v>
                </c:pt>
                <c:pt idx="110">
                  <c:v>91553</c:v>
                </c:pt>
                <c:pt idx="111">
                  <c:v>122071</c:v>
                </c:pt>
                <c:pt idx="112">
                  <c:v>122070</c:v>
                </c:pt>
                <c:pt idx="113">
                  <c:v>152588</c:v>
                </c:pt>
                <c:pt idx="114">
                  <c:v>122071</c:v>
                </c:pt>
                <c:pt idx="115">
                  <c:v>91553</c:v>
                </c:pt>
                <c:pt idx="116">
                  <c:v>122071</c:v>
                </c:pt>
                <c:pt idx="117">
                  <c:v>122070</c:v>
                </c:pt>
                <c:pt idx="118">
                  <c:v>122071</c:v>
                </c:pt>
                <c:pt idx="119">
                  <c:v>91553</c:v>
                </c:pt>
                <c:pt idx="120">
                  <c:v>91553</c:v>
                </c:pt>
                <c:pt idx="121">
                  <c:v>122071</c:v>
                </c:pt>
                <c:pt idx="122">
                  <c:v>122070</c:v>
                </c:pt>
                <c:pt idx="123">
                  <c:v>122070</c:v>
                </c:pt>
                <c:pt idx="124">
                  <c:v>7141113</c:v>
                </c:pt>
                <c:pt idx="125">
                  <c:v>122070</c:v>
                </c:pt>
                <c:pt idx="126">
                  <c:v>122071</c:v>
                </c:pt>
                <c:pt idx="127">
                  <c:v>122070</c:v>
                </c:pt>
                <c:pt idx="128">
                  <c:v>122071</c:v>
                </c:pt>
                <c:pt idx="129">
                  <c:v>91552</c:v>
                </c:pt>
                <c:pt idx="130">
                  <c:v>122071</c:v>
                </c:pt>
                <c:pt idx="131">
                  <c:v>122070</c:v>
                </c:pt>
                <c:pt idx="132">
                  <c:v>122070</c:v>
                </c:pt>
                <c:pt idx="133">
                  <c:v>152588</c:v>
                </c:pt>
                <c:pt idx="134">
                  <c:v>152588</c:v>
                </c:pt>
                <c:pt idx="135">
                  <c:v>122070</c:v>
                </c:pt>
                <c:pt idx="136">
                  <c:v>152588</c:v>
                </c:pt>
                <c:pt idx="137">
                  <c:v>122070</c:v>
                </c:pt>
                <c:pt idx="138">
                  <c:v>152588</c:v>
                </c:pt>
                <c:pt idx="139">
                  <c:v>122070</c:v>
                </c:pt>
                <c:pt idx="140">
                  <c:v>152588</c:v>
                </c:pt>
                <c:pt idx="141">
                  <c:v>1403809</c:v>
                </c:pt>
                <c:pt idx="142">
                  <c:v>122070</c:v>
                </c:pt>
                <c:pt idx="143">
                  <c:v>91553</c:v>
                </c:pt>
                <c:pt idx="144">
                  <c:v>122071</c:v>
                </c:pt>
                <c:pt idx="145">
                  <c:v>122070</c:v>
                </c:pt>
                <c:pt idx="146">
                  <c:v>122070</c:v>
                </c:pt>
                <c:pt idx="147">
                  <c:v>122071</c:v>
                </c:pt>
                <c:pt idx="148">
                  <c:v>122070</c:v>
                </c:pt>
                <c:pt idx="149">
                  <c:v>6591797</c:v>
                </c:pt>
                <c:pt idx="150">
                  <c:v>122070</c:v>
                </c:pt>
                <c:pt idx="151">
                  <c:v>122071</c:v>
                </c:pt>
                <c:pt idx="152">
                  <c:v>122070</c:v>
                </c:pt>
                <c:pt idx="153">
                  <c:v>91553</c:v>
                </c:pt>
                <c:pt idx="154">
                  <c:v>122071</c:v>
                </c:pt>
                <c:pt idx="155">
                  <c:v>152588</c:v>
                </c:pt>
                <c:pt idx="156">
                  <c:v>122071</c:v>
                </c:pt>
                <c:pt idx="157">
                  <c:v>91553</c:v>
                </c:pt>
                <c:pt idx="158">
                  <c:v>152588</c:v>
                </c:pt>
                <c:pt idx="159">
                  <c:v>122071</c:v>
                </c:pt>
                <c:pt idx="160">
                  <c:v>122070</c:v>
                </c:pt>
                <c:pt idx="161">
                  <c:v>152588</c:v>
                </c:pt>
                <c:pt idx="162">
                  <c:v>122070</c:v>
                </c:pt>
                <c:pt idx="163">
                  <c:v>152588</c:v>
                </c:pt>
                <c:pt idx="164">
                  <c:v>152588</c:v>
                </c:pt>
                <c:pt idx="165">
                  <c:v>122070</c:v>
                </c:pt>
                <c:pt idx="166">
                  <c:v>91552</c:v>
                </c:pt>
                <c:pt idx="167">
                  <c:v>122070</c:v>
                </c:pt>
                <c:pt idx="168">
                  <c:v>122070</c:v>
                </c:pt>
                <c:pt idx="169">
                  <c:v>122070</c:v>
                </c:pt>
                <c:pt idx="170">
                  <c:v>122070</c:v>
                </c:pt>
                <c:pt idx="171">
                  <c:v>91552</c:v>
                </c:pt>
                <c:pt idx="172">
                  <c:v>122071</c:v>
                </c:pt>
                <c:pt idx="173">
                  <c:v>91553</c:v>
                </c:pt>
                <c:pt idx="174">
                  <c:v>7110596</c:v>
                </c:pt>
                <c:pt idx="175">
                  <c:v>122070</c:v>
                </c:pt>
                <c:pt idx="176">
                  <c:v>122071</c:v>
                </c:pt>
                <c:pt idx="177">
                  <c:v>122071</c:v>
                </c:pt>
                <c:pt idx="178">
                  <c:v>122071</c:v>
                </c:pt>
                <c:pt idx="179">
                  <c:v>122071</c:v>
                </c:pt>
                <c:pt idx="180">
                  <c:v>122071</c:v>
                </c:pt>
                <c:pt idx="181">
                  <c:v>152588</c:v>
                </c:pt>
                <c:pt idx="182">
                  <c:v>122070</c:v>
                </c:pt>
                <c:pt idx="183">
                  <c:v>122070</c:v>
                </c:pt>
                <c:pt idx="184">
                  <c:v>122070</c:v>
                </c:pt>
                <c:pt idx="185">
                  <c:v>122070</c:v>
                </c:pt>
                <c:pt idx="186">
                  <c:v>152588</c:v>
                </c:pt>
                <c:pt idx="187">
                  <c:v>122071</c:v>
                </c:pt>
                <c:pt idx="188">
                  <c:v>152588</c:v>
                </c:pt>
                <c:pt idx="189">
                  <c:v>122071</c:v>
                </c:pt>
                <c:pt idx="190">
                  <c:v>122071</c:v>
                </c:pt>
                <c:pt idx="191">
                  <c:v>122070</c:v>
                </c:pt>
                <c:pt idx="192">
                  <c:v>122071</c:v>
                </c:pt>
                <c:pt idx="193">
                  <c:v>122070</c:v>
                </c:pt>
                <c:pt idx="194">
                  <c:v>91553</c:v>
                </c:pt>
                <c:pt idx="195">
                  <c:v>122070</c:v>
                </c:pt>
                <c:pt idx="196">
                  <c:v>91553</c:v>
                </c:pt>
                <c:pt idx="197">
                  <c:v>122070</c:v>
                </c:pt>
                <c:pt idx="198">
                  <c:v>122070</c:v>
                </c:pt>
                <c:pt idx="199">
                  <c:v>8117676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309760"/>
        <c:axId val="94311552"/>
      </c:lineChart>
      <c:catAx>
        <c:axId val="94309760"/>
        <c:scaling>
          <c:orientation val="minMax"/>
        </c:scaling>
        <c:delete val="0"/>
        <c:axPos val="b"/>
        <c:majorTickMark val="none"/>
        <c:minorTickMark val="none"/>
        <c:tickLblPos val="nextTo"/>
        <c:crossAx val="94311552"/>
        <c:crosses val="autoZero"/>
        <c:auto val="1"/>
        <c:lblAlgn val="ctr"/>
        <c:lblOffset val="100"/>
        <c:noMultiLvlLbl val="0"/>
      </c:catAx>
      <c:valAx>
        <c:axId val="94311552"/>
        <c:scaling>
          <c:orientation val="minMax"/>
          <c:max val="1500000"/>
          <c:min val="80000"/>
        </c:scaling>
        <c:delete val="0"/>
        <c:axPos val="l"/>
        <c:numFmt formatCode="General" sourceLinked="1"/>
        <c:majorTickMark val="none"/>
        <c:minorTickMark val="none"/>
        <c:tickLblPos val="nextTo"/>
        <c:crossAx val="943097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LogSpace!$U$3</c:f>
              <c:strCache>
                <c:ptCount val="1"/>
                <c:pt idx="0">
                  <c:v>1</c:v>
                </c:pt>
              </c:strCache>
            </c:strRef>
          </c:tx>
          <c:marker>
            <c:symbol val="none"/>
          </c:marker>
          <c:val>
            <c:numRef>
              <c:f>LogSpace!$U$5:$U$204</c:f>
              <c:numCache>
                <c:formatCode>General</c:formatCode>
                <c:ptCount val="200"/>
                <c:pt idx="0">
                  <c:v>335693</c:v>
                </c:pt>
                <c:pt idx="1">
                  <c:v>244141</c:v>
                </c:pt>
                <c:pt idx="2">
                  <c:v>305176</c:v>
                </c:pt>
                <c:pt idx="3">
                  <c:v>305176</c:v>
                </c:pt>
                <c:pt idx="4">
                  <c:v>305176</c:v>
                </c:pt>
                <c:pt idx="5">
                  <c:v>274658</c:v>
                </c:pt>
                <c:pt idx="6">
                  <c:v>305175</c:v>
                </c:pt>
                <c:pt idx="7">
                  <c:v>305176</c:v>
                </c:pt>
                <c:pt idx="8">
                  <c:v>244140</c:v>
                </c:pt>
                <c:pt idx="9">
                  <c:v>305176</c:v>
                </c:pt>
                <c:pt idx="10">
                  <c:v>488282</c:v>
                </c:pt>
                <c:pt idx="11">
                  <c:v>305176</c:v>
                </c:pt>
                <c:pt idx="12">
                  <c:v>305176</c:v>
                </c:pt>
                <c:pt idx="13">
                  <c:v>274658</c:v>
                </c:pt>
                <c:pt idx="14">
                  <c:v>213623</c:v>
                </c:pt>
                <c:pt idx="15">
                  <c:v>305176</c:v>
                </c:pt>
                <c:pt idx="16">
                  <c:v>305175</c:v>
                </c:pt>
                <c:pt idx="17">
                  <c:v>244141</c:v>
                </c:pt>
                <c:pt idx="18">
                  <c:v>305175</c:v>
                </c:pt>
                <c:pt idx="19">
                  <c:v>335693</c:v>
                </c:pt>
                <c:pt idx="20">
                  <c:v>305176</c:v>
                </c:pt>
                <c:pt idx="21">
                  <c:v>305176</c:v>
                </c:pt>
                <c:pt idx="22">
                  <c:v>305175</c:v>
                </c:pt>
                <c:pt idx="23">
                  <c:v>305176</c:v>
                </c:pt>
                <c:pt idx="24">
                  <c:v>305176</c:v>
                </c:pt>
                <c:pt idx="25">
                  <c:v>305176</c:v>
                </c:pt>
                <c:pt idx="26">
                  <c:v>305175</c:v>
                </c:pt>
                <c:pt idx="27">
                  <c:v>335694</c:v>
                </c:pt>
                <c:pt idx="28">
                  <c:v>305176</c:v>
                </c:pt>
                <c:pt idx="29">
                  <c:v>640870</c:v>
                </c:pt>
                <c:pt idx="30">
                  <c:v>366211</c:v>
                </c:pt>
                <c:pt idx="31">
                  <c:v>335694</c:v>
                </c:pt>
                <c:pt idx="32">
                  <c:v>244141</c:v>
                </c:pt>
                <c:pt idx="33">
                  <c:v>305176</c:v>
                </c:pt>
                <c:pt idx="34">
                  <c:v>305175</c:v>
                </c:pt>
                <c:pt idx="35">
                  <c:v>366211</c:v>
                </c:pt>
                <c:pt idx="36">
                  <c:v>305175</c:v>
                </c:pt>
                <c:pt idx="37">
                  <c:v>335693</c:v>
                </c:pt>
                <c:pt idx="38">
                  <c:v>305175</c:v>
                </c:pt>
                <c:pt idx="39">
                  <c:v>305176</c:v>
                </c:pt>
                <c:pt idx="40">
                  <c:v>213623</c:v>
                </c:pt>
                <c:pt idx="41">
                  <c:v>305176</c:v>
                </c:pt>
                <c:pt idx="42">
                  <c:v>244141</c:v>
                </c:pt>
                <c:pt idx="43">
                  <c:v>305176</c:v>
                </c:pt>
                <c:pt idx="44">
                  <c:v>305176</c:v>
                </c:pt>
                <c:pt idx="45">
                  <c:v>274658</c:v>
                </c:pt>
                <c:pt idx="46">
                  <c:v>213623</c:v>
                </c:pt>
                <c:pt idx="47">
                  <c:v>274658</c:v>
                </c:pt>
                <c:pt idx="48">
                  <c:v>274658</c:v>
                </c:pt>
                <c:pt idx="49">
                  <c:v>274658</c:v>
                </c:pt>
                <c:pt idx="50">
                  <c:v>274658</c:v>
                </c:pt>
                <c:pt idx="51">
                  <c:v>579835</c:v>
                </c:pt>
                <c:pt idx="52">
                  <c:v>305176</c:v>
                </c:pt>
                <c:pt idx="53">
                  <c:v>305176</c:v>
                </c:pt>
                <c:pt idx="54">
                  <c:v>305176</c:v>
                </c:pt>
                <c:pt idx="55">
                  <c:v>305176</c:v>
                </c:pt>
                <c:pt idx="56">
                  <c:v>335693</c:v>
                </c:pt>
                <c:pt idx="57">
                  <c:v>305176</c:v>
                </c:pt>
                <c:pt idx="58">
                  <c:v>335693</c:v>
                </c:pt>
                <c:pt idx="59">
                  <c:v>335693</c:v>
                </c:pt>
                <c:pt idx="60">
                  <c:v>274659</c:v>
                </c:pt>
                <c:pt idx="61">
                  <c:v>305176</c:v>
                </c:pt>
                <c:pt idx="62">
                  <c:v>274658</c:v>
                </c:pt>
                <c:pt idx="63">
                  <c:v>366211</c:v>
                </c:pt>
                <c:pt idx="64">
                  <c:v>305176</c:v>
                </c:pt>
                <c:pt idx="65">
                  <c:v>305176</c:v>
                </c:pt>
                <c:pt idx="66">
                  <c:v>305176</c:v>
                </c:pt>
                <c:pt idx="67">
                  <c:v>335693</c:v>
                </c:pt>
                <c:pt idx="68">
                  <c:v>366211</c:v>
                </c:pt>
                <c:pt idx="69">
                  <c:v>305176</c:v>
                </c:pt>
                <c:pt idx="70">
                  <c:v>305176</c:v>
                </c:pt>
                <c:pt idx="71">
                  <c:v>335693</c:v>
                </c:pt>
                <c:pt idx="72">
                  <c:v>305176</c:v>
                </c:pt>
                <c:pt idx="73">
                  <c:v>305176</c:v>
                </c:pt>
                <c:pt idx="74">
                  <c:v>244140</c:v>
                </c:pt>
                <c:pt idx="75">
                  <c:v>305176</c:v>
                </c:pt>
                <c:pt idx="76">
                  <c:v>366211</c:v>
                </c:pt>
                <c:pt idx="77">
                  <c:v>305176</c:v>
                </c:pt>
                <c:pt idx="78">
                  <c:v>244141</c:v>
                </c:pt>
                <c:pt idx="79">
                  <c:v>305176</c:v>
                </c:pt>
                <c:pt idx="80">
                  <c:v>244141</c:v>
                </c:pt>
                <c:pt idx="81">
                  <c:v>305176</c:v>
                </c:pt>
                <c:pt idx="82">
                  <c:v>305176</c:v>
                </c:pt>
                <c:pt idx="83">
                  <c:v>244141</c:v>
                </c:pt>
                <c:pt idx="84">
                  <c:v>305175</c:v>
                </c:pt>
                <c:pt idx="85">
                  <c:v>244141</c:v>
                </c:pt>
                <c:pt idx="86">
                  <c:v>305176</c:v>
                </c:pt>
                <c:pt idx="87">
                  <c:v>335693</c:v>
                </c:pt>
                <c:pt idx="88">
                  <c:v>335693</c:v>
                </c:pt>
                <c:pt idx="89">
                  <c:v>305175</c:v>
                </c:pt>
                <c:pt idx="90">
                  <c:v>671387</c:v>
                </c:pt>
                <c:pt idx="91">
                  <c:v>305176</c:v>
                </c:pt>
                <c:pt idx="92">
                  <c:v>305175</c:v>
                </c:pt>
                <c:pt idx="93">
                  <c:v>305176</c:v>
                </c:pt>
                <c:pt idx="94">
                  <c:v>244141</c:v>
                </c:pt>
                <c:pt idx="95">
                  <c:v>305175</c:v>
                </c:pt>
                <c:pt idx="96">
                  <c:v>305176</c:v>
                </c:pt>
                <c:pt idx="97">
                  <c:v>335693</c:v>
                </c:pt>
                <c:pt idx="98">
                  <c:v>305176</c:v>
                </c:pt>
                <c:pt idx="99">
                  <c:v>13458252</c:v>
                </c:pt>
                <c:pt idx="100">
                  <c:v>305175</c:v>
                </c:pt>
                <c:pt idx="101">
                  <c:v>305176</c:v>
                </c:pt>
                <c:pt idx="102">
                  <c:v>305176</c:v>
                </c:pt>
                <c:pt idx="103">
                  <c:v>274658</c:v>
                </c:pt>
                <c:pt idx="104">
                  <c:v>305176</c:v>
                </c:pt>
                <c:pt idx="105">
                  <c:v>335693</c:v>
                </c:pt>
                <c:pt idx="106">
                  <c:v>305176</c:v>
                </c:pt>
                <c:pt idx="107">
                  <c:v>396728</c:v>
                </c:pt>
                <c:pt idx="108">
                  <c:v>335694</c:v>
                </c:pt>
                <c:pt idx="109">
                  <c:v>335693</c:v>
                </c:pt>
                <c:pt idx="110">
                  <c:v>305176</c:v>
                </c:pt>
                <c:pt idx="111">
                  <c:v>274659</c:v>
                </c:pt>
                <c:pt idx="112">
                  <c:v>274658</c:v>
                </c:pt>
                <c:pt idx="113">
                  <c:v>305176</c:v>
                </c:pt>
                <c:pt idx="114">
                  <c:v>305176</c:v>
                </c:pt>
                <c:pt idx="115">
                  <c:v>488282</c:v>
                </c:pt>
                <c:pt idx="116">
                  <c:v>335693</c:v>
                </c:pt>
                <c:pt idx="117">
                  <c:v>305176</c:v>
                </c:pt>
                <c:pt idx="118">
                  <c:v>335693</c:v>
                </c:pt>
                <c:pt idx="119">
                  <c:v>305176</c:v>
                </c:pt>
                <c:pt idx="120">
                  <c:v>305176</c:v>
                </c:pt>
                <c:pt idx="121">
                  <c:v>366211</c:v>
                </c:pt>
                <c:pt idx="122">
                  <c:v>274658</c:v>
                </c:pt>
                <c:pt idx="123">
                  <c:v>335693</c:v>
                </c:pt>
                <c:pt idx="124">
                  <c:v>305176</c:v>
                </c:pt>
                <c:pt idx="125">
                  <c:v>335694</c:v>
                </c:pt>
                <c:pt idx="126">
                  <c:v>305176</c:v>
                </c:pt>
                <c:pt idx="127">
                  <c:v>305176</c:v>
                </c:pt>
                <c:pt idx="128">
                  <c:v>305176</c:v>
                </c:pt>
                <c:pt idx="129">
                  <c:v>335693</c:v>
                </c:pt>
                <c:pt idx="130">
                  <c:v>305176</c:v>
                </c:pt>
                <c:pt idx="131">
                  <c:v>244141</c:v>
                </c:pt>
                <c:pt idx="132">
                  <c:v>335694</c:v>
                </c:pt>
                <c:pt idx="133">
                  <c:v>305176</c:v>
                </c:pt>
                <c:pt idx="134">
                  <c:v>396728</c:v>
                </c:pt>
                <c:pt idx="135">
                  <c:v>274658</c:v>
                </c:pt>
                <c:pt idx="136">
                  <c:v>305175</c:v>
                </c:pt>
                <c:pt idx="137">
                  <c:v>366211</c:v>
                </c:pt>
                <c:pt idx="138">
                  <c:v>305176</c:v>
                </c:pt>
                <c:pt idx="139">
                  <c:v>244141</c:v>
                </c:pt>
                <c:pt idx="140">
                  <c:v>1312256</c:v>
                </c:pt>
                <c:pt idx="141">
                  <c:v>305176</c:v>
                </c:pt>
                <c:pt idx="142">
                  <c:v>305176</c:v>
                </c:pt>
                <c:pt idx="143">
                  <c:v>396728</c:v>
                </c:pt>
                <c:pt idx="144">
                  <c:v>305176</c:v>
                </c:pt>
                <c:pt idx="145">
                  <c:v>274658</c:v>
                </c:pt>
                <c:pt idx="146">
                  <c:v>305176</c:v>
                </c:pt>
                <c:pt idx="147">
                  <c:v>305176</c:v>
                </c:pt>
                <c:pt idx="148">
                  <c:v>305176</c:v>
                </c:pt>
                <c:pt idx="149">
                  <c:v>305176</c:v>
                </c:pt>
                <c:pt idx="150">
                  <c:v>244140</c:v>
                </c:pt>
                <c:pt idx="151">
                  <c:v>335694</c:v>
                </c:pt>
                <c:pt idx="152">
                  <c:v>305176</c:v>
                </c:pt>
                <c:pt idx="153">
                  <c:v>305175</c:v>
                </c:pt>
                <c:pt idx="154">
                  <c:v>305176</c:v>
                </c:pt>
                <c:pt idx="155">
                  <c:v>274659</c:v>
                </c:pt>
                <c:pt idx="156">
                  <c:v>305176</c:v>
                </c:pt>
                <c:pt idx="157">
                  <c:v>305176</c:v>
                </c:pt>
                <c:pt idx="158">
                  <c:v>305176</c:v>
                </c:pt>
                <c:pt idx="159">
                  <c:v>244141</c:v>
                </c:pt>
                <c:pt idx="160">
                  <c:v>274658</c:v>
                </c:pt>
                <c:pt idx="161">
                  <c:v>366211</c:v>
                </c:pt>
                <c:pt idx="162">
                  <c:v>457764</c:v>
                </c:pt>
                <c:pt idx="163">
                  <c:v>213623</c:v>
                </c:pt>
                <c:pt idx="164">
                  <c:v>335693</c:v>
                </c:pt>
                <c:pt idx="165">
                  <c:v>305176</c:v>
                </c:pt>
                <c:pt idx="166">
                  <c:v>335693</c:v>
                </c:pt>
                <c:pt idx="167">
                  <c:v>335693</c:v>
                </c:pt>
                <c:pt idx="168">
                  <c:v>244141</c:v>
                </c:pt>
                <c:pt idx="169">
                  <c:v>335693</c:v>
                </c:pt>
                <c:pt idx="170">
                  <c:v>366211</c:v>
                </c:pt>
                <c:pt idx="171">
                  <c:v>305176</c:v>
                </c:pt>
                <c:pt idx="172">
                  <c:v>366211</c:v>
                </c:pt>
                <c:pt idx="173">
                  <c:v>244140</c:v>
                </c:pt>
                <c:pt idx="174">
                  <c:v>305176</c:v>
                </c:pt>
                <c:pt idx="175">
                  <c:v>274658</c:v>
                </c:pt>
                <c:pt idx="176">
                  <c:v>305176</c:v>
                </c:pt>
                <c:pt idx="177">
                  <c:v>305176</c:v>
                </c:pt>
                <c:pt idx="178">
                  <c:v>274659</c:v>
                </c:pt>
                <c:pt idx="179">
                  <c:v>305175</c:v>
                </c:pt>
                <c:pt idx="180">
                  <c:v>244141</c:v>
                </c:pt>
                <c:pt idx="181">
                  <c:v>305176</c:v>
                </c:pt>
                <c:pt idx="182">
                  <c:v>305176</c:v>
                </c:pt>
                <c:pt idx="183">
                  <c:v>366211</c:v>
                </c:pt>
                <c:pt idx="184">
                  <c:v>305175</c:v>
                </c:pt>
                <c:pt idx="185">
                  <c:v>305176</c:v>
                </c:pt>
                <c:pt idx="186">
                  <c:v>305176</c:v>
                </c:pt>
                <c:pt idx="187">
                  <c:v>274659</c:v>
                </c:pt>
                <c:pt idx="188">
                  <c:v>274658</c:v>
                </c:pt>
                <c:pt idx="189">
                  <c:v>366211</c:v>
                </c:pt>
                <c:pt idx="190">
                  <c:v>335693</c:v>
                </c:pt>
                <c:pt idx="191">
                  <c:v>305176</c:v>
                </c:pt>
                <c:pt idx="192">
                  <c:v>305176</c:v>
                </c:pt>
                <c:pt idx="193">
                  <c:v>305176</c:v>
                </c:pt>
                <c:pt idx="194">
                  <c:v>305175</c:v>
                </c:pt>
                <c:pt idx="195">
                  <c:v>305176</c:v>
                </c:pt>
                <c:pt idx="196">
                  <c:v>640870</c:v>
                </c:pt>
                <c:pt idx="197">
                  <c:v>305176</c:v>
                </c:pt>
                <c:pt idx="198">
                  <c:v>305176</c:v>
                </c:pt>
                <c:pt idx="199">
                  <c:v>305176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LogSpace!$AY$3</c:f>
              <c:strCache>
                <c:ptCount val="1"/>
                <c:pt idx="0">
                  <c:v>250</c:v>
                </c:pt>
              </c:strCache>
            </c:strRef>
          </c:tx>
          <c:marker>
            <c:symbol val="none"/>
          </c:marker>
          <c:val>
            <c:numRef>
              <c:f>LogSpace!$AY$5:$AY$204</c:f>
              <c:numCache>
                <c:formatCode>General</c:formatCode>
                <c:ptCount val="200"/>
                <c:pt idx="0">
                  <c:v>91553</c:v>
                </c:pt>
                <c:pt idx="1">
                  <c:v>91553</c:v>
                </c:pt>
                <c:pt idx="2">
                  <c:v>122070</c:v>
                </c:pt>
                <c:pt idx="3">
                  <c:v>122070</c:v>
                </c:pt>
                <c:pt idx="4">
                  <c:v>91553</c:v>
                </c:pt>
                <c:pt idx="5">
                  <c:v>122070</c:v>
                </c:pt>
                <c:pt idx="6">
                  <c:v>91553</c:v>
                </c:pt>
                <c:pt idx="7">
                  <c:v>122071</c:v>
                </c:pt>
                <c:pt idx="8">
                  <c:v>122070</c:v>
                </c:pt>
                <c:pt idx="9">
                  <c:v>122070</c:v>
                </c:pt>
                <c:pt idx="10">
                  <c:v>122070</c:v>
                </c:pt>
                <c:pt idx="11">
                  <c:v>122070</c:v>
                </c:pt>
                <c:pt idx="12">
                  <c:v>122070</c:v>
                </c:pt>
                <c:pt idx="13">
                  <c:v>122070</c:v>
                </c:pt>
                <c:pt idx="14">
                  <c:v>122070</c:v>
                </c:pt>
                <c:pt idx="15">
                  <c:v>122070</c:v>
                </c:pt>
                <c:pt idx="16">
                  <c:v>122070</c:v>
                </c:pt>
                <c:pt idx="17">
                  <c:v>122070</c:v>
                </c:pt>
                <c:pt idx="18">
                  <c:v>122070</c:v>
                </c:pt>
                <c:pt idx="19">
                  <c:v>122071</c:v>
                </c:pt>
                <c:pt idx="20">
                  <c:v>122070</c:v>
                </c:pt>
                <c:pt idx="21">
                  <c:v>122070</c:v>
                </c:pt>
                <c:pt idx="22">
                  <c:v>122070</c:v>
                </c:pt>
                <c:pt idx="23">
                  <c:v>122070</c:v>
                </c:pt>
                <c:pt idx="24">
                  <c:v>122070</c:v>
                </c:pt>
                <c:pt idx="25">
                  <c:v>122071</c:v>
                </c:pt>
                <c:pt idx="26">
                  <c:v>122070</c:v>
                </c:pt>
                <c:pt idx="27">
                  <c:v>91553</c:v>
                </c:pt>
                <c:pt idx="28">
                  <c:v>122070</c:v>
                </c:pt>
                <c:pt idx="29">
                  <c:v>122070</c:v>
                </c:pt>
                <c:pt idx="30">
                  <c:v>122070</c:v>
                </c:pt>
                <c:pt idx="31">
                  <c:v>122070</c:v>
                </c:pt>
                <c:pt idx="32">
                  <c:v>91552</c:v>
                </c:pt>
                <c:pt idx="33">
                  <c:v>152588</c:v>
                </c:pt>
                <c:pt idx="34">
                  <c:v>122070</c:v>
                </c:pt>
                <c:pt idx="35">
                  <c:v>122070</c:v>
                </c:pt>
                <c:pt idx="36">
                  <c:v>152588</c:v>
                </c:pt>
                <c:pt idx="37">
                  <c:v>122070</c:v>
                </c:pt>
                <c:pt idx="38">
                  <c:v>91553</c:v>
                </c:pt>
                <c:pt idx="39">
                  <c:v>122071</c:v>
                </c:pt>
                <c:pt idx="40">
                  <c:v>122071</c:v>
                </c:pt>
                <c:pt idx="41">
                  <c:v>152588</c:v>
                </c:pt>
                <c:pt idx="42">
                  <c:v>91553</c:v>
                </c:pt>
                <c:pt idx="43">
                  <c:v>122070</c:v>
                </c:pt>
                <c:pt idx="44">
                  <c:v>122071</c:v>
                </c:pt>
                <c:pt idx="45">
                  <c:v>122071</c:v>
                </c:pt>
                <c:pt idx="46">
                  <c:v>122071</c:v>
                </c:pt>
                <c:pt idx="47">
                  <c:v>91552</c:v>
                </c:pt>
                <c:pt idx="48">
                  <c:v>122071</c:v>
                </c:pt>
                <c:pt idx="49">
                  <c:v>122070</c:v>
                </c:pt>
                <c:pt idx="50">
                  <c:v>122070</c:v>
                </c:pt>
                <c:pt idx="51">
                  <c:v>122071</c:v>
                </c:pt>
                <c:pt idx="52">
                  <c:v>91553</c:v>
                </c:pt>
                <c:pt idx="53">
                  <c:v>122070</c:v>
                </c:pt>
                <c:pt idx="54">
                  <c:v>122070</c:v>
                </c:pt>
                <c:pt idx="55">
                  <c:v>91553</c:v>
                </c:pt>
                <c:pt idx="56">
                  <c:v>122071</c:v>
                </c:pt>
                <c:pt idx="57">
                  <c:v>122070</c:v>
                </c:pt>
                <c:pt idx="58">
                  <c:v>122070</c:v>
                </c:pt>
                <c:pt idx="59">
                  <c:v>122070</c:v>
                </c:pt>
                <c:pt idx="60">
                  <c:v>152588</c:v>
                </c:pt>
                <c:pt idx="61">
                  <c:v>122070</c:v>
                </c:pt>
                <c:pt idx="62">
                  <c:v>122070</c:v>
                </c:pt>
                <c:pt idx="63">
                  <c:v>91553</c:v>
                </c:pt>
                <c:pt idx="64">
                  <c:v>122071</c:v>
                </c:pt>
                <c:pt idx="65">
                  <c:v>122070</c:v>
                </c:pt>
                <c:pt idx="66">
                  <c:v>946045</c:v>
                </c:pt>
                <c:pt idx="67">
                  <c:v>122071</c:v>
                </c:pt>
                <c:pt idx="68">
                  <c:v>122071</c:v>
                </c:pt>
                <c:pt idx="69">
                  <c:v>122071</c:v>
                </c:pt>
                <c:pt idx="70">
                  <c:v>122070</c:v>
                </c:pt>
                <c:pt idx="71">
                  <c:v>122070</c:v>
                </c:pt>
                <c:pt idx="72">
                  <c:v>1800537</c:v>
                </c:pt>
                <c:pt idx="73">
                  <c:v>122070</c:v>
                </c:pt>
                <c:pt idx="74">
                  <c:v>91552</c:v>
                </c:pt>
                <c:pt idx="75">
                  <c:v>122070</c:v>
                </c:pt>
                <c:pt idx="76">
                  <c:v>91553</c:v>
                </c:pt>
                <c:pt idx="77">
                  <c:v>91553</c:v>
                </c:pt>
                <c:pt idx="78">
                  <c:v>61036</c:v>
                </c:pt>
                <c:pt idx="79">
                  <c:v>91552</c:v>
                </c:pt>
                <c:pt idx="80">
                  <c:v>122070</c:v>
                </c:pt>
                <c:pt idx="81">
                  <c:v>122070</c:v>
                </c:pt>
                <c:pt idx="82">
                  <c:v>122070</c:v>
                </c:pt>
                <c:pt idx="83">
                  <c:v>91552</c:v>
                </c:pt>
                <c:pt idx="84">
                  <c:v>122070</c:v>
                </c:pt>
                <c:pt idx="85">
                  <c:v>122071</c:v>
                </c:pt>
                <c:pt idx="86">
                  <c:v>45867918</c:v>
                </c:pt>
                <c:pt idx="87">
                  <c:v>122071</c:v>
                </c:pt>
                <c:pt idx="88">
                  <c:v>61035</c:v>
                </c:pt>
                <c:pt idx="89">
                  <c:v>122070</c:v>
                </c:pt>
                <c:pt idx="90">
                  <c:v>152588</c:v>
                </c:pt>
                <c:pt idx="91">
                  <c:v>122071</c:v>
                </c:pt>
                <c:pt idx="92">
                  <c:v>91552</c:v>
                </c:pt>
                <c:pt idx="93">
                  <c:v>91552</c:v>
                </c:pt>
                <c:pt idx="94">
                  <c:v>122070</c:v>
                </c:pt>
                <c:pt idx="95">
                  <c:v>91552</c:v>
                </c:pt>
                <c:pt idx="96">
                  <c:v>122070</c:v>
                </c:pt>
                <c:pt idx="97">
                  <c:v>122070</c:v>
                </c:pt>
                <c:pt idx="98">
                  <c:v>122070</c:v>
                </c:pt>
                <c:pt idx="99">
                  <c:v>122070</c:v>
                </c:pt>
                <c:pt idx="100">
                  <c:v>122071</c:v>
                </c:pt>
                <c:pt idx="101">
                  <c:v>122070</c:v>
                </c:pt>
                <c:pt idx="102">
                  <c:v>91553</c:v>
                </c:pt>
                <c:pt idx="103">
                  <c:v>122070</c:v>
                </c:pt>
                <c:pt idx="104">
                  <c:v>122070</c:v>
                </c:pt>
                <c:pt idx="105">
                  <c:v>122071</c:v>
                </c:pt>
                <c:pt idx="106">
                  <c:v>91553</c:v>
                </c:pt>
                <c:pt idx="107">
                  <c:v>122071</c:v>
                </c:pt>
                <c:pt idx="108">
                  <c:v>122070</c:v>
                </c:pt>
                <c:pt idx="109">
                  <c:v>91553</c:v>
                </c:pt>
                <c:pt idx="110">
                  <c:v>122071</c:v>
                </c:pt>
                <c:pt idx="111">
                  <c:v>122070</c:v>
                </c:pt>
                <c:pt idx="112">
                  <c:v>122070</c:v>
                </c:pt>
                <c:pt idx="113">
                  <c:v>122070</c:v>
                </c:pt>
                <c:pt idx="114">
                  <c:v>122071</c:v>
                </c:pt>
                <c:pt idx="115">
                  <c:v>122070</c:v>
                </c:pt>
                <c:pt idx="116">
                  <c:v>122070</c:v>
                </c:pt>
                <c:pt idx="117">
                  <c:v>122071</c:v>
                </c:pt>
                <c:pt idx="118">
                  <c:v>91553</c:v>
                </c:pt>
                <c:pt idx="119">
                  <c:v>122071</c:v>
                </c:pt>
                <c:pt idx="120">
                  <c:v>122070</c:v>
                </c:pt>
                <c:pt idx="121">
                  <c:v>122070</c:v>
                </c:pt>
                <c:pt idx="122">
                  <c:v>122070</c:v>
                </c:pt>
                <c:pt idx="123">
                  <c:v>122070</c:v>
                </c:pt>
                <c:pt idx="124">
                  <c:v>91552</c:v>
                </c:pt>
                <c:pt idx="125">
                  <c:v>122070</c:v>
                </c:pt>
                <c:pt idx="126">
                  <c:v>549317</c:v>
                </c:pt>
                <c:pt idx="127">
                  <c:v>122071</c:v>
                </c:pt>
                <c:pt idx="128">
                  <c:v>122070</c:v>
                </c:pt>
                <c:pt idx="129">
                  <c:v>91553</c:v>
                </c:pt>
                <c:pt idx="130">
                  <c:v>335694</c:v>
                </c:pt>
                <c:pt idx="131">
                  <c:v>91553</c:v>
                </c:pt>
                <c:pt idx="132">
                  <c:v>122070</c:v>
                </c:pt>
                <c:pt idx="133">
                  <c:v>122070</c:v>
                </c:pt>
                <c:pt idx="134">
                  <c:v>122071</c:v>
                </c:pt>
                <c:pt idx="135">
                  <c:v>91553</c:v>
                </c:pt>
                <c:pt idx="136">
                  <c:v>122070</c:v>
                </c:pt>
                <c:pt idx="137">
                  <c:v>122071</c:v>
                </c:pt>
                <c:pt idx="138">
                  <c:v>122071</c:v>
                </c:pt>
                <c:pt idx="139">
                  <c:v>122070</c:v>
                </c:pt>
                <c:pt idx="140">
                  <c:v>122071</c:v>
                </c:pt>
                <c:pt idx="141">
                  <c:v>122070</c:v>
                </c:pt>
                <c:pt idx="142">
                  <c:v>152588</c:v>
                </c:pt>
                <c:pt idx="143">
                  <c:v>152588</c:v>
                </c:pt>
                <c:pt idx="144">
                  <c:v>122071</c:v>
                </c:pt>
                <c:pt idx="145">
                  <c:v>122070</c:v>
                </c:pt>
                <c:pt idx="146">
                  <c:v>122071</c:v>
                </c:pt>
                <c:pt idx="147">
                  <c:v>122070</c:v>
                </c:pt>
                <c:pt idx="148">
                  <c:v>152588</c:v>
                </c:pt>
                <c:pt idx="149">
                  <c:v>122070</c:v>
                </c:pt>
                <c:pt idx="150">
                  <c:v>122071</c:v>
                </c:pt>
                <c:pt idx="151">
                  <c:v>122071</c:v>
                </c:pt>
                <c:pt idx="152">
                  <c:v>122070</c:v>
                </c:pt>
                <c:pt idx="153">
                  <c:v>122070</c:v>
                </c:pt>
                <c:pt idx="154">
                  <c:v>91552</c:v>
                </c:pt>
                <c:pt idx="155">
                  <c:v>122070</c:v>
                </c:pt>
                <c:pt idx="156">
                  <c:v>122070</c:v>
                </c:pt>
                <c:pt idx="157">
                  <c:v>244141</c:v>
                </c:pt>
                <c:pt idx="158">
                  <c:v>91553</c:v>
                </c:pt>
                <c:pt idx="159">
                  <c:v>1373291</c:v>
                </c:pt>
                <c:pt idx="160">
                  <c:v>122070</c:v>
                </c:pt>
                <c:pt idx="161">
                  <c:v>122071</c:v>
                </c:pt>
                <c:pt idx="162">
                  <c:v>122070</c:v>
                </c:pt>
                <c:pt idx="163">
                  <c:v>91552</c:v>
                </c:pt>
                <c:pt idx="164">
                  <c:v>91553</c:v>
                </c:pt>
                <c:pt idx="165">
                  <c:v>122071</c:v>
                </c:pt>
                <c:pt idx="166">
                  <c:v>122071</c:v>
                </c:pt>
                <c:pt idx="167">
                  <c:v>122071</c:v>
                </c:pt>
                <c:pt idx="168">
                  <c:v>91553</c:v>
                </c:pt>
                <c:pt idx="169">
                  <c:v>91553</c:v>
                </c:pt>
                <c:pt idx="170">
                  <c:v>91553</c:v>
                </c:pt>
                <c:pt idx="171">
                  <c:v>91553</c:v>
                </c:pt>
                <c:pt idx="172">
                  <c:v>122071</c:v>
                </c:pt>
                <c:pt idx="173">
                  <c:v>122070</c:v>
                </c:pt>
                <c:pt idx="174">
                  <c:v>122070</c:v>
                </c:pt>
                <c:pt idx="175">
                  <c:v>91553</c:v>
                </c:pt>
                <c:pt idx="176">
                  <c:v>91553</c:v>
                </c:pt>
                <c:pt idx="177">
                  <c:v>61035</c:v>
                </c:pt>
                <c:pt idx="178">
                  <c:v>122070</c:v>
                </c:pt>
                <c:pt idx="179">
                  <c:v>122070</c:v>
                </c:pt>
                <c:pt idx="180">
                  <c:v>122070</c:v>
                </c:pt>
                <c:pt idx="181">
                  <c:v>91552</c:v>
                </c:pt>
                <c:pt idx="182">
                  <c:v>122071</c:v>
                </c:pt>
                <c:pt idx="183">
                  <c:v>122070</c:v>
                </c:pt>
                <c:pt idx="184">
                  <c:v>122070</c:v>
                </c:pt>
                <c:pt idx="185">
                  <c:v>122071</c:v>
                </c:pt>
                <c:pt idx="186">
                  <c:v>122070</c:v>
                </c:pt>
                <c:pt idx="187">
                  <c:v>152588</c:v>
                </c:pt>
                <c:pt idx="188">
                  <c:v>122071</c:v>
                </c:pt>
                <c:pt idx="189">
                  <c:v>91552</c:v>
                </c:pt>
                <c:pt idx="190">
                  <c:v>122071</c:v>
                </c:pt>
                <c:pt idx="191">
                  <c:v>122071</c:v>
                </c:pt>
                <c:pt idx="192">
                  <c:v>122070</c:v>
                </c:pt>
                <c:pt idx="193">
                  <c:v>122070</c:v>
                </c:pt>
                <c:pt idx="194">
                  <c:v>122070</c:v>
                </c:pt>
                <c:pt idx="195">
                  <c:v>91553</c:v>
                </c:pt>
                <c:pt idx="196">
                  <c:v>122071</c:v>
                </c:pt>
                <c:pt idx="197">
                  <c:v>122070</c:v>
                </c:pt>
                <c:pt idx="198">
                  <c:v>122070</c:v>
                </c:pt>
                <c:pt idx="199">
                  <c:v>91553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336512"/>
        <c:axId val="94338048"/>
      </c:lineChart>
      <c:catAx>
        <c:axId val="94336512"/>
        <c:scaling>
          <c:orientation val="minMax"/>
        </c:scaling>
        <c:delete val="0"/>
        <c:axPos val="b"/>
        <c:majorTickMark val="out"/>
        <c:minorTickMark val="none"/>
        <c:tickLblPos val="nextTo"/>
        <c:crossAx val="94338048"/>
        <c:crosses val="autoZero"/>
        <c:auto val="1"/>
        <c:lblAlgn val="ctr"/>
        <c:lblOffset val="100"/>
        <c:noMultiLvlLbl val="0"/>
      </c:catAx>
      <c:valAx>
        <c:axId val="94338048"/>
        <c:scaling>
          <c:orientation val="minMax"/>
          <c:max val="400000"/>
          <c:min val="8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336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LogSpace!$U$3</c:f>
              <c:strCache>
                <c:ptCount val="1"/>
                <c:pt idx="0">
                  <c:v>1</c:v>
                </c:pt>
              </c:strCache>
            </c:strRef>
          </c:tx>
          <c:marker>
            <c:symbol val="none"/>
          </c:marker>
          <c:val>
            <c:numRef>
              <c:f>LogSpace!$U$5:$U$204</c:f>
              <c:numCache>
                <c:formatCode>General</c:formatCode>
                <c:ptCount val="200"/>
                <c:pt idx="0">
                  <c:v>335693</c:v>
                </c:pt>
                <c:pt idx="1">
                  <c:v>244141</c:v>
                </c:pt>
                <c:pt idx="2">
                  <c:v>305176</c:v>
                </c:pt>
                <c:pt idx="3">
                  <c:v>305176</c:v>
                </c:pt>
                <c:pt idx="4">
                  <c:v>305176</c:v>
                </c:pt>
                <c:pt idx="5">
                  <c:v>274658</c:v>
                </c:pt>
                <c:pt idx="6">
                  <c:v>305175</c:v>
                </c:pt>
                <c:pt idx="7">
                  <c:v>305176</c:v>
                </c:pt>
                <c:pt idx="8">
                  <c:v>244140</c:v>
                </c:pt>
                <c:pt idx="9">
                  <c:v>305176</c:v>
                </c:pt>
                <c:pt idx="10">
                  <c:v>488282</c:v>
                </c:pt>
                <c:pt idx="11">
                  <c:v>305176</c:v>
                </c:pt>
                <c:pt idx="12">
                  <c:v>305176</c:v>
                </c:pt>
                <c:pt idx="13">
                  <c:v>274658</c:v>
                </c:pt>
                <c:pt idx="14">
                  <c:v>213623</c:v>
                </c:pt>
                <c:pt idx="15">
                  <c:v>305176</c:v>
                </c:pt>
                <c:pt idx="16">
                  <c:v>305175</c:v>
                </c:pt>
                <c:pt idx="17">
                  <c:v>244141</c:v>
                </c:pt>
                <c:pt idx="18">
                  <c:v>305175</c:v>
                </c:pt>
                <c:pt idx="19">
                  <c:v>335693</c:v>
                </c:pt>
                <c:pt idx="20">
                  <c:v>305176</c:v>
                </c:pt>
                <c:pt idx="21">
                  <c:v>305176</c:v>
                </c:pt>
                <c:pt idx="22">
                  <c:v>305175</c:v>
                </c:pt>
                <c:pt idx="23">
                  <c:v>305176</c:v>
                </c:pt>
                <c:pt idx="24">
                  <c:v>305176</c:v>
                </c:pt>
                <c:pt idx="25">
                  <c:v>305176</c:v>
                </c:pt>
                <c:pt idx="26">
                  <c:v>305175</c:v>
                </c:pt>
                <c:pt idx="27">
                  <c:v>335694</c:v>
                </c:pt>
                <c:pt idx="28">
                  <c:v>305176</c:v>
                </c:pt>
                <c:pt idx="29">
                  <c:v>640870</c:v>
                </c:pt>
                <c:pt idx="30">
                  <c:v>366211</c:v>
                </c:pt>
                <c:pt idx="31">
                  <c:v>335694</c:v>
                </c:pt>
                <c:pt idx="32">
                  <c:v>244141</c:v>
                </c:pt>
                <c:pt idx="33">
                  <c:v>305176</c:v>
                </c:pt>
                <c:pt idx="34">
                  <c:v>305175</c:v>
                </c:pt>
                <c:pt idx="35">
                  <c:v>366211</c:v>
                </c:pt>
                <c:pt idx="36">
                  <c:v>305175</c:v>
                </c:pt>
                <c:pt idx="37">
                  <c:v>335693</c:v>
                </c:pt>
                <c:pt idx="38">
                  <c:v>305175</c:v>
                </c:pt>
                <c:pt idx="39">
                  <c:v>305176</c:v>
                </c:pt>
                <c:pt idx="40">
                  <c:v>213623</c:v>
                </c:pt>
                <c:pt idx="41">
                  <c:v>305176</c:v>
                </c:pt>
                <c:pt idx="42">
                  <c:v>244141</c:v>
                </c:pt>
                <c:pt idx="43">
                  <c:v>305176</c:v>
                </c:pt>
                <c:pt idx="44">
                  <c:v>305176</c:v>
                </c:pt>
                <c:pt idx="45">
                  <c:v>274658</c:v>
                </c:pt>
                <c:pt idx="46">
                  <c:v>213623</c:v>
                </c:pt>
                <c:pt idx="47">
                  <c:v>274658</c:v>
                </c:pt>
                <c:pt idx="48">
                  <c:v>274658</c:v>
                </c:pt>
                <c:pt idx="49">
                  <c:v>274658</c:v>
                </c:pt>
                <c:pt idx="50">
                  <c:v>274658</c:v>
                </c:pt>
                <c:pt idx="51">
                  <c:v>579835</c:v>
                </c:pt>
                <c:pt idx="52">
                  <c:v>305176</c:v>
                </c:pt>
                <c:pt idx="53">
                  <c:v>305176</c:v>
                </c:pt>
                <c:pt idx="54">
                  <c:v>305176</c:v>
                </c:pt>
                <c:pt idx="55">
                  <c:v>305176</c:v>
                </c:pt>
                <c:pt idx="56">
                  <c:v>335693</c:v>
                </c:pt>
                <c:pt idx="57">
                  <c:v>305176</c:v>
                </c:pt>
                <c:pt idx="58">
                  <c:v>335693</c:v>
                </c:pt>
                <c:pt idx="59">
                  <c:v>335693</c:v>
                </c:pt>
                <c:pt idx="60">
                  <c:v>274659</c:v>
                </c:pt>
                <c:pt idx="61">
                  <c:v>305176</c:v>
                </c:pt>
                <c:pt idx="62">
                  <c:v>274658</c:v>
                </c:pt>
                <c:pt idx="63">
                  <c:v>366211</c:v>
                </c:pt>
                <c:pt idx="64">
                  <c:v>305176</c:v>
                </c:pt>
                <c:pt idx="65">
                  <c:v>305176</c:v>
                </c:pt>
                <c:pt idx="66">
                  <c:v>305176</c:v>
                </c:pt>
                <c:pt idx="67">
                  <c:v>335693</c:v>
                </c:pt>
                <c:pt idx="68">
                  <c:v>366211</c:v>
                </c:pt>
                <c:pt idx="69">
                  <c:v>305176</c:v>
                </c:pt>
                <c:pt idx="70">
                  <c:v>305176</c:v>
                </c:pt>
                <c:pt idx="71">
                  <c:v>335693</c:v>
                </c:pt>
                <c:pt idx="72">
                  <c:v>305176</c:v>
                </c:pt>
                <c:pt idx="73">
                  <c:v>305176</c:v>
                </c:pt>
                <c:pt idx="74">
                  <c:v>244140</c:v>
                </c:pt>
                <c:pt idx="75">
                  <c:v>305176</c:v>
                </c:pt>
                <c:pt idx="76">
                  <c:v>366211</c:v>
                </c:pt>
                <c:pt idx="77">
                  <c:v>305176</c:v>
                </c:pt>
                <c:pt idx="78">
                  <c:v>244141</c:v>
                </c:pt>
                <c:pt idx="79">
                  <c:v>305176</c:v>
                </c:pt>
                <c:pt idx="80">
                  <c:v>244141</c:v>
                </c:pt>
                <c:pt idx="81">
                  <c:v>305176</c:v>
                </c:pt>
                <c:pt idx="82">
                  <c:v>305176</c:v>
                </c:pt>
                <c:pt idx="83">
                  <c:v>244141</c:v>
                </c:pt>
                <c:pt idx="84">
                  <c:v>305175</c:v>
                </c:pt>
                <c:pt idx="85">
                  <c:v>244141</c:v>
                </c:pt>
                <c:pt idx="86">
                  <c:v>305176</c:v>
                </c:pt>
                <c:pt idx="87">
                  <c:v>335693</c:v>
                </c:pt>
                <c:pt idx="88">
                  <c:v>335693</c:v>
                </c:pt>
                <c:pt idx="89">
                  <c:v>305175</c:v>
                </c:pt>
                <c:pt idx="90">
                  <c:v>671387</c:v>
                </c:pt>
                <c:pt idx="91">
                  <c:v>305176</c:v>
                </c:pt>
                <c:pt idx="92">
                  <c:v>305175</c:v>
                </c:pt>
                <c:pt idx="93">
                  <c:v>305176</c:v>
                </c:pt>
                <c:pt idx="94">
                  <c:v>244141</c:v>
                </c:pt>
                <c:pt idx="95">
                  <c:v>305175</c:v>
                </c:pt>
                <c:pt idx="96">
                  <c:v>305176</c:v>
                </c:pt>
                <c:pt idx="97">
                  <c:v>335693</c:v>
                </c:pt>
                <c:pt idx="98">
                  <c:v>305176</c:v>
                </c:pt>
                <c:pt idx="99">
                  <c:v>13458252</c:v>
                </c:pt>
                <c:pt idx="100">
                  <c:v>305175</c:v>
                </c:pt>
                <c:pt idx="101">
                  <c:v>305176</c:v>
                </c:pt>
                <c:pt idx="102">
                  <c:v>305176</c:v>
                </c:pt>
                <c:pt idx="103">
                  <c:v>274658</c:v>
                </c:pt>
                <c:pt idx="104">
                  <c:v>305176</c:v>
                </c:pt>
                <c:pt idx="105">
                  <c:v>335693</c:v>
                </c:pt>
                <c:pt idx="106">
                  <c:v>305176</c:v>
                </c:pt>
                <c:pt idx="107">
                  <c:v>396728</c:v>
                </c:pt>
                <c:pt idx="108">
                  <c:v>335694</c:v>
                </c:pt>
                <c:pt idx="109">
                  <c:v>335693</c:v>
                </c:pt>
                <c:pt idx="110">
                  <c:v>305176</c:v>
                </c:pt>
                <c:pt idx="111">
                  <c:v>274659</c:v>
                </c:pt>
                <c:pt idx="112">
                  <c:v>274658</c:v>
                </c:pt>
                <c:pt idx="113">
                  <c:v>305176</c:v>
                </c:pt>
                <c:pt idx="114">
                  <c:v>305176</c:v>
                </c:pt>
                <c:pt idx="115">
                  <c:v>488282</c:v>
                </c:pt>
                <c:pt idx="116">
                  <c:v>335693</c:v>
                </c:pt>
                <c:pt idx="117">
                  <c:v>305176</c:v>
                </c:pt>
                <c:pt idx="118">
                  <c:v>335693</c:v>
                </c:pt>
                <c:pt idx="119">
                  <c:v>305176</c:v>
                </c:pt>
                <c:pt idx="120">
                  <c:v>305176</c:v>
                </c:pt>
                <c:pt idx="121">
                  <c:v>366211</c:v>
                </c:pt>
                <c:pt idx="122">
                  <c:v>274658</c:v>
                </c:pt>
                <c:pt idx="123">
                  <c:v>335693</c:v>
                </c:pt>
                <c:pt idx="124">
                  <c:v>305176</c:v>
                </c:pt>
                <c:pt idx="125">
                  <c:v>335694</c:v>
                </c:pt>
                <c:pt idx="126">
                  <c:v>305176</c:v>
                </c:pt>
                <c:pt idx="127">
                  <c:v>305176</c:v>
                </c:pt>
                <c:pt idx="128">
                  <c:v>305176</c:v>
                </c:pt>
                <c:pt idx="129">
                  <c:v>335693</c:v>
                </c:pt>
                <c:pt idx="130">
                  <c:v>305176</c:v>
                </c:pt>
                <c:pt idx="131">
                  <c:v>244141</c:v>
                </c:pt>
                <c:pt idx="132">
                  <c:v>335694</c:v>
                </c:pt>
                <c:pt idx="133">
                  <c:v>305176</c:v>
                </c:pt>
                <c:pt idx="134">
                  <c:v>396728</c:v>
                </c:pt>
                <c:pt idx="135">
                  <c:v>274658</c:v>
                </c:pt>
                <c:pt idx="136">
                  <c:v>305175</c:v>
                </c:pt>
                <c:pt idx="137">
                  <c:v>366211</c:v>
                </c:pt>
                <c:pt idx="138">
                  <c:v>305176</c:v>
                </c:pt>
                <c:pt idx="139">
                  <c:v>244141</c:v>
                </c:pt>
                <c:pt idx="140">
                  <c:v>1312256</c:v>
                </c:pt>
                <c:pt idx="141">
                  <c:v>305176</c:v>
                </c:pt>
                <c:pt idx="142">
                  <c:v>305176</c:v>
                </c:pt>
                <c:pt idx="143">
                  <c:v>396728</c:v>
                </c:pt>
                <c:pt idx="144">
                  <c:v>305176</c:v>
                </c:pt>
                <c:pt idx="145">
                  <c:v>274658</c:v>
                </c:pt>
                <c:pt idx="146">
                  <c:v>305176</c:v>
                </c:pt>
                <c:pt idx="147">
                  <c:v>305176</c:v>
                </c:pt>
                <c:pt idx="148">
                  <c:v>305176</c:v>
                </c:pt>
                <c:pt idx="149">
                  <c:v>305176</c:v>
                </c:pt>
                <c:pt idx="150">
                  <c:v>244140</c:v>
                </c:pt>
                <c:pt idx="151">
                  <c:v>335694</c:v>
                </c:pt>
                <c:pt idx="152">
                  <c:v>305176</c:v>
                </c:pt>
                <c:pt idx="153">
                  <c:v>305175</c:v>
                </c:pt>
                <c:pt idx="154">
                  <c:v>305176</c:v>
                </c:pt>
                <c:pt idx="155">
                  <c:v>274659</c:v>
                </c:pt>
                <c:pt idx="156">
                  <c:v>305176</c:v>
                </c:pt>
                <c:pt idx="157">
                  <c:v>305176</c:v>
                </c:pt>
                <c:pt idx="158">
                  <c:v>305176</c:v>
                </c:pt>
                <c:pt idx="159">
                  <c:v>244141</c:v>
                </c:pt>
                <c:pt idx="160">
                  <c:v>274658</c:v>
                </c:pt>
                <c:pt idx="161">
                  <c:v>366211</c:v>
                </c:pt>
                <c:pt idx="162">
                  <c:v>457764</c:v>
                </c:pt>
                <c:pt idx="163">
                  <c:v>213623</c:v>
                </c:pt>
                <c:pt idx="164">
                  <c:v>335693</c:v>
                </c:pt>
                <c:pt idx="165">
                  <c:v>305176</c:v>
                </c:pt>
                <c:pt idx="166">
                  <c:v>335693</c:v>
                </c:pt>
                <c:pt idx="167">
                  <c:v>335693</c:v>
                </c:pt>
                <c:pt idx="168">
                  <c:v>244141</c:v>
                </c:pt>
                <c:pt idx="169">
                  <c:v>335693</c:v>
                </c:pt>
                <c:pt idx="170">
                  <c:v>366211</c:v>
                </c:pt>
                <c:pt idx="171">
                  <c:v>305176</c:v>
                </c:pt>
                <c:pt idx="172">
                  <c:v>366211</c:v>
                </c:pt>
                <c:pt idx="173">
                  <c:v>244140</c:v>
                </c:pt>
                <c:pt idx="174">
                  <c:v>305176</c:v>
                </c:pt>
                <c:pt idx="175">
                  <c:v>274658</c:v>
                </c:pt>
                <c:pt idx="176">
                  <c:v>305176</c:v>
                </c:pt>
                <c:pt idx="177">
                  <c:v>305176</c:v>
                </c:pt>
                <c:pt idx="178">
                  <c:v>274659</c:v>
                </c:pt>
                <c:pt idx="179">
                  <c:v>305175</c:v>
                </c:pt>
                <c:pt idx="180">
                  <c:v>244141</c:v>
                </c:pt>
                <c:pt idx="181">
                  <c:v>305176</c:v>
                </c:pt>
                <c:pt idx="182">
                  <c:v>305176</c:v>
                </c:pt>
                <c:pt idx="183">
                  <c:v>366211</c:v>
                </c:pt>
                <c:pt idx="184">
                  <c:v>305175</c:v>
                </c:pt>
                <c:pt idx="185">
                  <c:v>305176</c:v>
                </c:pt>
                <c:pt idx="186">
                  <c:v>305176</c:v>
                </c:pt>
                <c:pt idx="187">
                  <c:v>274659</c:v>
                </c:pt>
                <c:pt idx="188">
                  <c:v>274658</c:v>
                </c:pt>
                <c:pt idx="189">
                  <c:v>366211</c:v>
                </c:pt>
                <c:pt idx="190">
                  <c:v>335693</c:v>
                </c:pt>
                <c:pt idx="191">
                  <c:v>305176</c:v>
                </c:pt>
                <c:pt idx="192">
                  <c:v>305176</c:v>
                </c:pt>
                <c:pt idx="193">
                  <c:v>305176</c:v>
                </c:pt>
                <c:pt idx="194">
                  <c:v>305175</c:v>
                </c:pt>
                <c:pt idx="195">
                  <c:v>305176</c:v>
                </c:pt>
                <c:pt idx="196">
                  <c:v>640870</c:v>
                </c:pt>
                <c:pt idx="197">
                  <c:v>305176</c:v>
                </c:pt>
                <c:pt idx="198">
                  <c:v>305176</c:v>
                </c:pt>
                <c:pt idx="199">
                  <c:v>305176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LogSpace!$BD$3</c:f>
              <c:strCache>
                <c:ptCount val="1"/>
                <c:pt idx="0">
                  <c:v>500</c:v>
                </c:pt>
              </c:strCache>
            </c:strRef>
          </c:tx>
          <c:marker>
            <c:symbol val="none"/>
          </c:marker>
          <c:val>
            <c:numRef>
              <c:f>LogSpace!$BD$5:$BD$204</c:f>
              <c:numCache>
                <c:formatCode>General</c:formatCode>
                <c:ptCount val="200"/>
                <c:pt idx="0">
                  <c:v>91553</c:v>
                </c:pt>
                <c:pt idx="1">
                  <c:v>91553</c:v>
                </c:pt>
                <c:pt idx="2">
                  <c:v>122071</c:v>
                </c:pt>
                <c:pt idx="3">
                  <c:v>152588</c:v>
                </c:pt>
                <c:pt idx="4">
                  <c:v>122070</c:v>
                </c:pt>
                <c:pt idx="5">
                  <c:v>122071</c:v>
                </c:pt>
                <c:pt idx="6">
                  <c:v>122071</c:v>
                </c:pt>
                <c:pt idx="7">
                  <c:v>122071</c:v>
                </c:pt>
                <c:pt idx="8">
                  <c:v>122070</c:v>
                </c:pt>
                <c:pt idx="9">
                  <c:v>152587</c:v>
                </c:pt>
                <c:pt idx="10">
                  <c:v>91553</c:v>
                </c:pt>
                <c:pt idx="11">
                  <c:v>122071</c:v>
                </c:pt>
                <c:pt idx="12">
                  <c:v>91553</c:v>
                </c:pt>
                <c:pt idx="13">
                  <c:v>122070</c:v>
                </c:pt>
                <c:pt idx="14">
                  <c:v>152587</c:v>
                </c:pt>
                <c:pt idx="15">
                  <c:v>152588</c:v>
                </c:pt>
                <c:pt idx="16">
                  <c:v>122071</c:v>
                </c:pt>
                <c:pt idx="17">
                  <c:v>91552</c:v>
                </c:pt>
                <c:pt idx="18">
                  <c:v>122070</c:v>
                </c:pt>
                <c:pt idx="19">
                  <c:v>122070</c:v>
                </c:pt>
                <c:pt idx="20">
                  <c:v>152588</c:v>
                </c:pt>
                <c:pt idx="21">
                  <c:v>122070</c:v>
                </c:pt>
                <c:pt idx="22">
                  <c:v>91552</c:v>
                </c:pt>
                <c:pt idx="23">
                  <c:v>122070</c:v>
                </c:pt>
                <c:pt idx="24">
                  <c:v>152587</c:v>
                </c:pt>
                <c:pt idx="25">
                  <c:v>152588</c:v>
                </c:pt>
                <c:pt idx="26">
                  <c:v>122070</c:v>
                </c:pt>
                <c:pt idx="27">
                  <c:v>91552</c:v>
                </c:pt>
                <c:pt idx="28">
                  <c:v>122070</c:v>
                </c:pt>
                <c:pt idx="29">
                  <c:v>152588</c:v>
                </c:pt>
                <c:pt idx="30">
                  <c:v>122070</c:v>
                </c:pt>
                <c:pt idx="31">
                  <c:v>122071</c:v>
                </c:pt>
                <c:pt idx="32">
                  <c:v>152588</c:v>
                </c:pt>
                <c:pt idx="33">
                  <c:v>152588</c:v>
                </c:pt>
                <c:pt idx="34">
                  <c:v>152588</c:v>
                </c:pt>
                <c:pt idx="35">
                  <c:v>152588</c:v>
                </c:pt>
                <c:pt idx="36">
                  <c:v>152588</c:v>
                </c:pt>
                <c:pt idx="37">
                  <c:v>152588</c:v>
                </c:pt>
                <c:pt idx="38">
                  <c:v>152588</c:v>
                </c:pt>
                <c:pt idx="39">
                  <c:v>152588</c:v>
                </c:pt>
                <c:pt idx="40">
                  <c:v>91553</c:v>
                </c:pt>
                <c:pt idx="41">
                  <c:v>122071</c:v>
                </c:pt>
                <c:pt idx="42">
                  <c:v>122071</c:v>
                </c:pt>
                <c:pt idx="43">
                  <c:v>152588</c:v>
                </c:pt>
                <c:pt idx="44">
                  <c:v>122070</c:v>
                </c:pt>
                <c:pt idx="45">
                  <c:v>91553</c:v>
                </c:pt>
                <c:pt idx="46">
                  <c:v>122070</c:v>
                </c:pt>
                <c:pt idx="47">
                  <c:v>122070</c:v>
                </c:pt>
                <c:pt idx="48">
                  <c:v>122071</c:v>
                </c:pt>
                <c:pt idx="49">
                  <c:v>122071</c:v>
                </c:pt>
                <c:pt idx="50">
                  <c:v>91553</c:v>
                </c:pt>
                <c:pt idx="51">
                  <c:v>152588</c:v>
                </c:pt>
                <c:pt idx="52">
                  <c:v>122070</c:v>
                </c:pt>
                <c:pt idx="53">
                  <c:v>396729</c:v>
                </c:pt>
                <c:pt idx="54">
                  <c:v>122070</c:v>
                </c:pt>
                <c:pt idx="55">
                  <c:v>122071</c:v>
                </c:pt>
                <c:pt idx="56">
                  <c:v>122070</c:v>
                </c:pt>
                <c:pt idx="57">
                  <c:v>152588</c:v>
                </c:pt>
                <c:pt idx="58">
                  <c:v>122070</c:v>
                </c:pt>
                <c:pt idx="59">
                  <c:v>122071</c:v>
                </c:pt>
                <c:pt idx="60">
                  <c:v>122070</c:v>
                </c:pt>
                <c:pt idx="61">
                  <c:v>122070</c:v>
                </c:pt>
                <c:pt idx="62">
                  <c:v>152588</c:v>
                </c:pt>
                <c:pt idx="63">
                  <c:v>122071</c:v>
                </c:pt>
                <c:pt idx="64">
                  <c:v>122070</c:v>
                </c:pt>
                <c:pt idx="65">
                  <c:v>122070</c:v>
                </c:pt>
                <c:pt idx="66">
                  <c:v>122070</c:v>
                </c:pt>
                <c:pt idx="67">
                  <c:v>122070</c:v>
                </c:pt>
                <c:pt idx="68">
                  <c:v>122071</c:v>
                </c:pt>
                <c:pt idx="69">
                  <c:v>122070</c:v>
                </c:pt>
                <c:pt idx="70">
                  <c:v>152588</c:v>
                </c:pt>
                <c:pt idx="71">
                  <c:v>152588</c:v>
                </c:pt>
                <c:pt idx="72">
                  <c:v>122070</c:v>
                </c:pt>
                <c:pt idx="73">
                  <c:v>91553</c:v>
                </c:pt>
                <c:pt idx="74">
                  <c:v>122071</c:v>
                </c:pt>
                <c:pt idx="75">
                  <c:v>122070</c:v>
                </c:pt>
                <c:pt idx="76">
                  <c:v>122071</c:v>
                </c:pt>
                <c:pt idx="77">
                  <c:v>152588</c:v>
                </c:pt>
                <c:pt idx="78">
                  <c:v>91553</c:v>
                </c:pt>
                <c:pt idx="79">
                  <c:v>122070</c:v>
                </c:pt>
                <c:pt idx="80">
                  <c:v>152588</c:v>
                </c:pt>
                <c:pt idx="81">
                  <c:v>122070</c:v>
                </c:pt>
                <c:pt idx="82">
                  <c:v>91553</c:v>
                </c:pt>
                <c:pt idx="83">
                  <c:v>152588</c:v>
                </c:pt>
                <c:pt idx="84">
                  <c:v>122070</c:v>
                </c:pt>
                <c:pt idx="85">
                  <c:v>122071</c:v>
                </c:pt>
                <c:pt idx="86">
                  <c:v>34637452</c:v>
                </c:pt>
                <c:pt idx="87">
                  <c:v>122070</c:v>
                </c:pt>
                <c:pt idx="88">
                  <c:v>122071</c:v>
                </c:pt>
                <c:pt idx="89">
                  <c:v>91552</c:v>
                </c:pt>
                <c:pt idx="90">
                  <c:v>152588</c:v>
                </c:pt>
                <c:pt idx="91">
                  <c:v>122070</c:v>
                </c:pt>
                <c:pt idx="92">
                  <c:v>122070</c:v>
                </c:pt>
                <c:pt idx="93">
                  <c:v>152588</c:v>
                </c:pt>
                <c:pt idx="94">
                  <c:v>122070</c:v>
                </c:pt>
                <c:pt idx="95">
                  <c:v>122070</c:v>
                </c:pt>
                <c:pt idx="96">
                  <c:v>91553</c:v>
                </c:pt>
                <c:pt idx="97">
                  <c:v>152588</c:v>
                </c:pt>
                <c:pt idx="98">
                  <c:v>91552</c:v>
                </c:pt>
                <c:pt idx="99">
                  <c:v>91553</c:v>
                </c:pt>
                <c:pt idx="100">
                  <c:v>122070</c:v>
                </c:pt>
                <c:pt idx="101">
                  <c:v>122070</c:v>
                </c:pt>
                <c:pt idx="102">
                  <c:v>122070</c:v>
                </c:pt>
                <c:pt idx="103">
                  <c:v>152588</c:v>
                </c:pt>
                <c:pt idx="104">
                  <c:v>122070</c:v>
                </c:pt>
                <c:pt idx="105">
                  <c:v>152588</c:v>
                </c:pt>
                <c:pt idx="106">
                  <c:v>152588</c:v>
                </c:pt>
                <c:pt idx="107">
                  <c:v>122070</c:v>
                </c:pt>
                <c:pt idx="108">
                  <c:v>122070</c:v>
                </c:pt>
                <c:pt idx="109">
                  <c:v>122070</c:v>
                </c:pt>
                <c:pt idx="110">
                  <c:v>122070</c:v>
                </c:pt>
                <c:pt idx="111">
                  <c:v>122071</c:v>
                </c:pt>
                <c:pt idx="112">
                  <c:v>91553</c:v>
                </c:pt>
                <c:pt idx="113">
                  <c:v>152588</c:v>
                </c:pt>
                <c:pt idx="114">
                  <c:v>122071</c:v>
                </c:pt>
                <c:pt idx="115">
                  <c:v>122071</c:v>
                </c:pt>
                <c:pt idx="116">
                  <c:v>122070</c:v>
                </c:pt>
                <c:pt idx="117">
                  <c:v>152588</c:v>
                </c:pt>
                <c:pt idx="118">
                  <c:v>122071</c:v>
                </c:pt>
                <c:pt idx="119">
                  <c:v>122070</c:v>
                </c:pt>
                <c:pt idx="120">
                  <c:v>122070</c:v>
                </c:pt>
                <c:pt idx="121">
                  <c:v>91552</c:v>
                </c:pt>
                <c:pt idx="122">
                  <c:v>152588</c:v>
                </c:pt>
                <c:pt idx="123">
                  <c:v>152588</c:v>
                </c:pt>
                <c:pt idx="124">
                  <c:v>122070</c:v>
                </c:pt>
                <c:pt idx="125">
                  <c:v>122071</c:v>
                </c:pt>
                <c:pt idx="126">
                  <c:v>122071</c:v>
                </c:pt>
                <c:pt idx="127">
                  <c:v>122070</c:v>
                </c:pt>
                <c:pt idx="128">
                  <c:v>152588</c:v>
                </c:pt>
                <c:pt idx="129">
                  <c:v>122070</c:v>
                </c:pt>
                <c:pt idx="130">
                  <c:v>152588</c:v>
                </c:pt>
                <c:pt idx="131">
                  <c:v>122071</c:v>
                </c:pt>
                <c:pt idx="132">
                  <c:v>122071</c:v>
                </c:pt>
                <c:pt idx="133">
                  <c:v>122070</c:v>
                </c:pt>
                <c:pt idx="134">
                  <c:v>152588</c:v>
                </c:pt>
                <c:pt idx="135">
                  <c:v>122071</c:v>
                </c:pt>
                <c:pt idx="136">
                  <c:v>122070</c:v>
                </c:pt>
                <c:pt idx="137">
                  <c:v>183106</c:v>
                </c:pt>
                <c:pt idx="138">
                  <c:v>152588</c:v>
                </c:pt>
                <c:pt idx="139">
                  <c:v>122070</c:v>
                </c:pt>
                <c:pt idx="140">
                  <c:v>91552</c:v>
                </c:pt>
                <c:pt idx="141">
                  <c:v>122071</c:v>
                </c:pt>
                <c:pt idx="142">
                  <c:v>122070</c:v>
                </c:pt>
                <c:pt idx="143">
                  <c:v>396729</c:v>
                </c:pt>
                <c:pt idx="144">
                  <c:v>152588</c:v>
                </c:pt>
                <c:pt idx="145">
                  <c:v>91553</c:v>
                </c:pt>
                <c:pt idx="146">
                  <c:v>122070</c:v>
                </c:pt>
                <c:pt idx="147">
                  <c:v>122070</c:v>
                </c:pt>
                <c:pt idx="148">
                  <c:v>427247</c:v>
                </c:pt>
                <c:pt idx="149">
                  <c:v>122071</c:v>
                </c:pt>
                <c:pt idx="150">
                  <c:v>91553</c:v>
                </c:pt>
                <c:pt idx="151">
                  <c:v>152588</c:v>
                </c:pt>
                <c:pt idx="152">
                  <c:v>152587</c:v>
                </c:pt>
                <c:pt idx="153">
                  <c:v>122070</c:v>
                </c:pt>
                <c:pt idx="154">
                  <c:v>152588</c:v>
                </c:pt>
                <c:pt idx="155">
                  <c:v>122071</c:v>
                </c:pt>
                <c:pt idx="156">
                  <c:v>152588</c:v>
                </c:pt>
                <c:pt idx="157">
                  <c:v>152588</c:v>
                </c:pt>
                <c:pt idx="158">
                  <c:v>122071</c:v>
                </c:pt>
                <c:pt idx="159">
                  <c:v>122070</c:v>
                </c:pt>
                <c:pt idx="160">
                  <c:v>152588</c:v>
                </c:pt>
                <c:pt idx="161">
                  <c:v>122070</c:v>
                </c:pt>
                <c:pt idx="162">
                  <c:v>122070</c:v>
                </c:pt>
                <c:pt idx="163">
                  <c:v>122070</c:v>
                </c:pt>
                <c:pt idx="164">
                  <c:v>152588</c:v>
                </c:pt>
                <c:pt idx="165">
                  <c:v>122071</c:v>
                </c:pt>
                <c:pt idx="166">
                  <c:v>122070</c:v>
                </c:pt>
                <c:pt idx="167">
                  <c:v>396729</c:v>
                </c:pt>
                <c:pt idx="168">
                  <c:v>91552</c:v>
                </c:pt>
                <c:pt idx="169">
                  <c:v>122070</c:v>
                </c:pt>
                <c:pt idx="170">
                  <c:v>122070</c:v>
                </c:pt>
                <c:pt idx="171">
                  <c:v>152588</c:v>
                </c:pt>
                <c:pt idx="172">
                  <c:v>122070</c:v>
                </c:pt>
                <c:pt idx="173">
                  <c:v>122071</c:v>
                </c:pt>
                <c:pt idx="174">
                  <c:v>122070</c:v>
                </c:pt>
                <c:pt idx="175">
                  <c:v>122070</c:v>
                </c:pt>
                <c:pt idx="176">
                  <c:v>122070</c:v>
                </c:pt>
                <c:pt idx="177">
                  <c:v>122071</c:v>
                </c:pt>
                <c:pt idx="178">
                  <c:v>122070</c:v>
                </c:pt>
                <c:pt idx="179">
                  <c:v>152587</c:v>
                </c:pt>
                <c:pt idx="180">
                  <c:v>122071</c:v>
                </c:pt>
                <c:pt idx="181">
                  <c:v>122070</c:v>
                </c:pt>
                <c:pt idx="182">
                  <c:v>122070</c:v>
                </c:pt>
                <c:pt idx="183">
                  <c:v>122071</c:v>
                </c:pt>
                <c:pt idx="184">
                  <c:v>122070</c:v>
                </c:pt>
                <c:pt idx="185">
                  <c:v>122070</c:v>
                </c:pt>
                <c:pt idx="186">
                  <c:v>122071</c:v>
                </c:pt>
                <c:pt idx="187">
                  <c:v>91553</c:v>
                </c:pt>
                <c:pt idx="188">
                  <c:v>91553</c:v>
                </c:pt>
                <c:pt idx="189">
                  <c:v>122070</c:v>
                </c:pt>
                <c:pt idx="190">
                  <c:v>122070</c:v>
                </c:pt>
                <c:pt idx="191">
                  <c:v>122071</c:v>
                </c:pt>
                <c:pt idx="192">
                  <c:v>122070</c:v>
                </c:pt>
                <c:pt idx="193">
                  <c:v>122070</c:v>
                </c:pt>
                <c:pt idx="194">
                  <c:v>122071</c:v>
                </c:pt>
                <c:pt idx="195">
                  <c:v>122071</c:v>
                </c:pt>
                <c:pt idx="196">
                  <c:v>122070</c:v>
                </c:pt>
                <c:pt idx="197">
                  <c:v>122071</c:v>
                </c:pt>
                <c:pt idx="198">
                  <c:v>152588</c:v>
                </c:pt>
                <c:pt idx="199">
                  <c:v>122070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350720"/>
        <c:axId val="94368896"/>
      </c:lineChart>
      <c:catAx>
        <c:axId val="94350720"/>
        <c:scaling>
          <c:orientation val="minMax"/>
        </c:scaling>
        <c:delete val="0"/>
        <c:axPos val="b"/>
        <c:majorTickMark val="out"/>
        <c:minorTickMark val="none"/>
        <c:tickLblPos val="nextTo"/>
        <c:crossAx val="94368896"/>
        <c:crosses val="autoZero"/>
        <c:auto val="1"/>
        <c:lblAlgn val="ctr"/>
        <c:lblOffset val="100"/>
        <c:noMultiLvlLbl val="0"/>
      </c:catAx>
      <c:valAx>
        <c:axId val="94368896"/>
        <c:scaling>
          <c:orientation val="minMax"/>
          <c:max val="400000"/>
          <c:min val="8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3507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LogSpace!$U$3</c:f>
              <c:strCache>
                <c:ptCount val="1"/>
                <c:pt idx="0">
                  <c:v>1</c:v>
                </c:pt>
              </c:strCache>
            </c:strRef>
          </c:tx>
          <c:marker>
            <c:symbol val="none"/>
          </c:marker>
          <c:val>
            <c:numRef>
              <c:f>LogSpace!$U$5:$U$204</c:f>
              <c:numCache>
                <c:formatCode>General</c:formatCode>
                <c:ptCount val="200"/>
                <c:pt idx="0">
                  <c:v>335693</c:v>
                </c:pt>
                <c:pt idx="1">
                  <c:v>244141</c:v>
                </c:pt>
                <c:pt idx="2">
                  <c:v>305176</c:v>
                </c:pt>
                <c:pt idx="3">
                  <c:v>305176</c:v>
                </c:pt>
                <c:pt idx="4">
                  <c:v>305176</c:v>
                </c:pt>
                <c:pt idx="5">
                  <c:v>274658</c:v>
                </c:pt>
                <c:pt idx="6">
                  <c:v>305175</c:v>
                </c:pt>
                <c:pt idx="7">
                  <c:v>305176</c:v>
                </c:pt>
                <c:pt idx="8">
                  <c:v>244140</c:v>
                </c:pt>
                <c:pt idx="9">
                  <c:v>305176</c:v>
                </c:pt>
                <c:pt idx="10">
                  <c:v>488282</c:v>
                </c:pt>
                <c:pt idx="11">
                  <c:v>305176</c:v>
                </c:pt>
                <c:pt idx="12">
                  <c:v>305176</c:v>
                </c:pt>
                <c:pt idx="13">
                  <c:v>274658</c:v>
                </c:pt>
                <c:pt idx="14">
                  <c:v>213623</c:v>
                </c:pt>
                <c:pt idx="15">
                  <c:v>305176</c:v>
                </c:pt>
                <c:pt idx="16">
                  <c:v>305175</c:v>
                </c:pt>
                <c:pt idx="17">
                  <c:v>244141</c:v>
                </c:pt>
                <c:pt idx="18">
                  <c:v>305175</c:v>
                </c:pt>
                <c:pt idx="19">
                  <c:v>335693</c:v>
                </c:pt>
                <c:pt idx="20">
                  <c:v>305176</c:v>
                </c:pt>
                <c:pt idx="21">
                  <c:v>305176</c:v>
                </c:pt>
                <c:pt idx="22">
                  <c:v>305175</c:v>
                </c:pt>
                <c:pt idx="23">
                  <c:v>305176</c:v>
                </c:pt>
                <c:pt idx="24">
                  <c:v>305176</c:v>
                </c:pt>
                <c:pt idx="25">
                  <c:v>305176</c:v>
                </c:pt>
                <c:pt idx="26">
                  <c:v>305175</c:v>
                </c:pt>
                <c:pt idx="27">
                  <c:v>335694</c:v>
                </c:pt>
                <c:pt idx="28">
                  <c:v>305176</c:v>
                </c:pt>
                <c:pt idx="29">
                  <c:v>640870</c:v>
                </c:pt>
                <c:pt idx="30">
                  <c:v>366211</c:v>
                </c:pt>
                <c:pt idx="31">
                  <c:v>335694</c:v>
                </c:pt>
                <c:pt idx="32">
                  <c:v>244141</c:v>
                </c:pt>
                <c:pt idx="33">
                  <c:v>305176</c:v>
                </c:pt>
                <c:pt idx="34">
                  <c:v>305175</c:v>
                </c:pt>
                <c:pt idx="35">
                  <c:v>366211</c:v>
                </c:pt>
                <c:pt idx="36">
                  <c:v>305175</c:v>
                </c:pt>
                <c:pt idx="37">
                  <c:v>335693</c:v>
                </c:pt>
                <c:pt idx="38">
                  <c:v>305175</c:v>
                </c:pt>
                <c:pt idx="39">
                  <c:v>305176</c:v>
                </c:pt>
                <c:pt idx="40">
                  <c:v>213623</c:v>
                </c:pt>
                <c:pt idx="41">
                  <c:v>305176</c:v>
                </c:pt>
                <c:pt idx="42">
                  <c:v>244141</c:v>
                </c:pt>
                <c:pt idx="43">
                  <c:v>305176</c:v>
                </c:pt>
                <c:pt idx="44">
                  <c:v>305176</c:v>
                </c:pt>
                <c:pt idx="45">
                  <c:v>274658</c:v>
                </c:pt>
                <c:pt idx="46">
                  <c:v>213623</c:v>
                </c:pt>
                <c:pt idx="47">
                  <c:v>274658</c:v>
                </c:pt>
                <c:pt idx="48">
                  <c:v>274658</c:v>
                </c:pt>
                <c:pt idx="49">
                  <c:v>274658</c:v>
                </c:pt>
                <c:pt idx="50">
                  <c:v>274658</c:v>
                </c:pt>
                <c:pt idx="51">
                  <c:v>579835</c:v>
                </c:pt>
                <c:pt idx="52">
                  <c:v>305176</c:v>
                </c:pt>
                <c:pt idx="53">
                  <c:v>305176</c:v>
                </c:pt>
                <c:pt idx="54">
                  <c:v>305176</c:v>
                </c:pt>
                <c:pt idx="55">
                  <c:v>305176</c:v>
                </c:pt>
                <c:pt idx="56">
                  <c:v>335693</c:v>
                </c:pt>
                <c:pt idx="57">
                  <c:v>305176</c:v>
                </c:pt>
                <c:pt idx="58">
                  <c:v>335693</c:v>
                </c:pt>
                <c:pt idx="59">
                  <c:v>335693</c:v>
                </c:pt>
                <c:pt idx="60">
                  <c:v>274659</c:v>
                </c:pt>
                <c:pt idx="61">
                  <c:v>305176</c:v>
                </c:pt>
                <c:pt idx="62">
                  <c:v>274658</c:v>
                </c:pt>
                <c:pt idx="63">
                  <c:v>366211</c:v>
                </c:pt>
                <c:pt idx="64">
                  <c:v>305176</c:v>
                </c:pt>
                <c:pt idx="65">
                  <c:v>305176</c:v>
                </c:pt>
                <c:pt idx="66">
                  <c:v>305176</c:v>
                </c:pt>
                <c:pt idx="67">
                  <c:v>335693</c:v>
                </c:pt>
                <c:pt idx="68">
                  <c:v>366211</c:v>
                </c:pt>
                <c:pt idx="69">
                  <c:v>305176</c:v>
                </c:pt>
                <c:pt idx="70">
                  <c:v>305176</c:v>
                </c:pt>
                <c:pt idx="71">
                  <c:v>335693</c:v>
                </c:pt>
                <c:pt idx="72">
                  <c:v>305176</c:v>
                </c:pt>
                <c:pt idx="73">
                  <c:v>305176</c:v>
                </c:pt>
                <c:pt idx="74">
                  <c:v>244140</c:v>
                </c:pt>
                <c:pt idx="75">
                  <c:v>305176</c:v>
                </c:pt>
                <c:pt idx="76">
                  <c:v>366211</c:v>
                </c:pt>
                <c:pt idx="77">
                  <c:v>305176</c:v>
                </c:pt>
                <c:pt idx="78">
                  <c:v>244141</c:v>
                </c:pt>
                <c:pt idx="79">
                  <c:v>305176</c:v>
                </c:pt>
                <c:pt idx="80">
                  <c:v>244141</c:v>
                </c:pt>
                <c:pt idx="81">
                  <c:v>305176</c:v>
                </c:pt>
                <c:pt idx="82">
                  <c:v>305176</c:v>
                </c:pt>
                <c:pt idx="83">
                  <c:v>244141</c:v>
                </c:pt>
                <c:pt idx="84">
                  <c:v>305175</c:v>
                </c:pt>
                <c:pt idx="85">
                  <c:v>244141</c:v>
                </c:pt>
                <c:pt idx="86">
                  <c:v>305176</c:v>
                </c:pt>
                <c:pt idx="87">
                  <c:v>335693</c:v>
                </c:pt>
                <c:pt idx="88">
                  <c:v>335693</c:v>
                </c:pt>
                <c:pt idx="89">
                  <c:v>305175</c:v>
                </c:pt>
                <c:pt idx="90">
                  <c:v>671387</c:v>
                </c:pt>
                <c:pt idx="91">
                  <c:v>305176</c:v>
                </c:pt>
                <c:pt idx="92">
                  <c:v>305175</c:v>
                </c:pt>
                <c:pt idx="93">
                  <c:v>305176</c:v>
                </c:pt>
                <c:pt idx="94">
                  <c:v>244141</c:v>
                </c:pt>
                <c:pt idx="95">
                  <c:v>305175</c:v>
                </c:pt>
                <c:pt idx="96">
                  <c:v>305176</c:v>
                </c:pt>
                <c:pt idx="97">
                  <c:v>335693</c:v>
                </c:pt>
                <c:pt idx="98">
                  <c:v>305176</c:v>
                </c:pt>
                <c:pt idx="99">
                  <c:v>13458252</c:v>
                </c:pt>
                <c:pt idx="100">
                  <c:v>305175</c:v>
                </c:pt>
                <c:pt idx="101">
                  <c:v>305176</c:v>
                </c:pt>
                <c:pt idx="102">
                  <c:v>305176</c:v>
                </c:pt>
                <c:pt idx="103">
                  <c:v>274658</c:v>
                </c:pt>
                <c:pt idx="104">
                  <c:v>305176</c:v>
                </c:pt>
                <c:pt idx="105">
                  <c:v>335693</c:v>
                </c:pt>
                <c:pt idx="106">
                  <c:v>305176</c:v>
                </c:pt>
                <c:pt idx="107">
                  <c:v>396728</c:v>
                </c:pt>
                <c:pt idx="108">
                  <c:v>335694</c:v>
                </c:pt>
                <c:pt idx="109">
                  <c:v>335693</c:v>
                </c:pt>
                <c:pt idx="110">
                  <c:v>305176</c:v>
                </c:pt>
                <c:pt idx="111">
                  <c:v>274659</c:v>
                </c:pt>
                <c:pt idx="112">
                  <c:v>274658</c:v>
                </c:pt>
                <c:pt idx="113">
                  <c:v>305176</c:v>
                </c:pt>
                <c:pt idx="114">
                  <c:v>305176</c:v>
                </c:pt>
                <c:pt idx="115">
                  <c:v>488282</c:v>
                </c:pt>
                <c:pt idx="116">
                  <c:v>335693</c:v>
                </c:pt>
                <c:pt idx="117">
                  <c:v>305176</c:v>
                </c:pt>
                <c:pt idx="118">
                  <c:v>335693</c:v>
                </c:pt>
                <c:pt idx="119">
                  <c:v>305176</c:v>
                </c:pt>
                <c:pt idx="120">
                  <c:v>305176</c:v>
                </c:pt>
                <c:pt idx="121">
                  <c:v>366211</c:v>
                </c:pt>
                <c:pt idx="122">
                  <c:v>274658</c:v>
                </c:pt>
                <c:pt idx="123">
                  <c:v>335693</c:v>
                </c:pt>
                <c:pt idx="124">
                  <c:v>305176</c:v>
                </c:pt>
                <c:pt idx="125">
                  <c:v>335694</c:v>
                </c:pt>
                <c:pt idx="126">
                  <c:v>305176</c:v>
                </c:pt>
                <c:pt idx="127">
                  <c:v>305176</c:v>
                </c:pt>
                <c:pt idx="128">
                  <c:v>305176</c:v>
                </c:pt>
                <c:pt idx="129">
                  <c:v>335693</c:v>
                </c:pt>
                <c:pt idx="130">
                  <c:v>305176</c:v>
                </c:pt>
                <c:pt idx="131">
                  <c:v>244141</c:v>
                </c:pt>
                <c:pt idx="132">
                  <c:v>335694</c:v>
                </c:pt>
                <c:pt idx="133">
                  <c:v>305176</c:v>
                </c:pt>
                <c:pt idx="134">
                  <c:v>396728</c:v>
                </c:pt>
                <c:pt idx="135">
                  <c:v>274658</c:v>
                </c:pt>
                <c:pt idx="136">
                  <c:v>305175</c:v>
                </c:pt>
                <c:pt idx="137">
                  <c:v>366211</c:v>
                </c:pt>
                <c:pt idx="138">
                  <c:v>305176</c:v>
                </c:pt>
                <c:pt idx="139">
                  <c:v>244141</c:v>
                </c:pt>
                <c:pt idx="140">
                  <c:v>1312256</c:v>
                </c:pt>
                <c:pt idx="141">
                  <c:v>305176</c:v>
                </c:pt>
                <c:pt idx="142">
                  <c:v>305176</c:v>
                </c:pt>
                <c:pt idx="143">
                  <c:v>396728</c:v>
                </c:pt>
                <c:pt idx="144">
                  <c:v>305176</c:v>
                </c:pt>
                <c:pt idx="145">
                  <c:v>274658</c:v>
                </c:pt>
                <c:pt idx="146">
                  <c:v>305176</c:v>
                </c:pt>
                <c:pt idx="147">
                  <c:v>305176</c:v>
                </c:pt>
                <c:pt idx="148">
                  <c:v>305176</c:v>
                </c:pt>
                <c:pt idx="149">
                  <c:v>305176</c:v>
                </c:pt>
                <c:pt idx="150">
                  <c:v>244140</c:v>
                </c:pt>
                <c:pt idx="151">
                  <c:v>335694</c:v>
                </c:pt>
                <c:pt idx="152">
                  <c:v>305176</c:v>
                </c:pt>
                <c:pt idx="153">
                  <c:v>305175</c:v>
                </c:pt>
                <c:pt idx="154">
                  <c:v>305176</c:v>
                </c:pt>
                <c:pt idx="155">
                  <c:v>274659</c:v>
                </c:pt>
                <c:pt idx="156">
                  <c:v>305176</c:v>
                </c:pt>
                <c:pt idx="157">
                  <c:v>305176</c:v>
                </c:pt>
                <c:pt idx="158">
                  <c:v>305176</c:v>
                </c:pt>
                <c:pt idx="159">
                  <c:v>244141</c:v>
                </c:pt>
                <c:pt idx="160">
                  <c:v>274658</c:v>
                </c:pt>
                <c:pt idx="161">
                  <c:v>366211</c:v>
                </c:pt>
                <c:pt idx="162">
                  <c:v>457764</c:v>
                </c:pt>
                <c:pt idx="163">
                  <c:v>213623</c:v>
                </c:pt>
                <c:pt idx="164">
                  <c:v>335693</c:v>
                </c:pt>
                <c:pt idx="165">
                  <c:v>305176</c:v>
                </c:pt>
                <c:pt idx="166">
                  <c:v>335693</c:v>
                </c:pt>
                <c:pt idx="167">
                  <c:v>335693</c:v>
                </c:pt>
                <c:pt idx="168">
                  <c:v>244141</c:v>
                </c:pt>
                <c:pt idx="169">
                  <c:v>335693</c:v>
                </c:pt>
                <c:pt idx="170">
                  <c:v>366211</c:v>
                </c:pt>
                <c:pt idx="171">
                  <c:v>305176</c:v>
                </c:pt>
                <c:pt idx="172">
                  <c:v>366211</c:v>
                </c:pt>
                <c:pt idx="173">
                  <c:v>244140</c:v>
                </c:pt>
                <c:pt idx="174">
                  <c:v>305176</c:v>
                </c:pt>
                <c:pt idx="175">
                  <c:v>274658</c:v>
                </c:pt>
                <c:pt idx="176">
                  <c:v>305176</c:v>
                </c:pt>
                <c:pt idx="177">
                  <c:v>305176</c:v>
                </c:pt>
                <c:pt idx="178">
                  <c:v>274659</c:v>
                </c:pt>
                <c:pt idx="179">
                  <c:v>305175</c:v>
                </c:pt>
                <c:pt idx="180">
                  <c:v>244141</c:v>
                </c:pt>
                <c:pt idx="181">
                  <c:v>305176</c:v>
                </c:pt>
                <c:pt idx="182">
                  <c:v>305176</c:v>
                </c:pt>
                <c:pt idx="183">
                  <c:v>366211</c:v>
                </c:pt>
                <c:pt idx="184">
                  <c:v>305175</c:v>
                </c:pt>
                <c:pt idx="185">
                  <c:v>305176</c:v>
                </c:pt>
                <c:pt idx="186">
                  <c:v>305176</c:v>
                </c:pt>
                <c:pt idx="187">
                  <c:v>274659</c:v>
                </c:pt>
                <c:pt idx="188">
                  <c:v>274658</c:v>
                </c:pt>
                <c:pt idx="189">
                  <c:v>366211</c:v>
                </c:pt>
                <c:pt idx="190">
                  <c:v>335693</c:v>
                </c:pt>
                <c:pt idx="191">
                  <c:v>305176</c:v>
                </c:pt>
                <c:pt idx="192">
                  <c:v>305176</c:v>
                </c:pt>
                <c:pt idx="193">
                  <c:v>305176</c:v>
                </c:pt>
                <c:pt idx="194">
                  <c:v>305175</c:v>
                </c:pt>
                <c:pt idx="195">
                  <c:v>305176</c:v>
                </c:pt>
                <c:pt idx="196">
                  <c:v>640870</c:v>
                </c:pt>
                <c:pt idx="197">
                  <c:v>305176</c:v>
                </c:pt>
                <c:pt idx="198">
                  <c:v>305176</c:v>
                </c:pt>
                <c:pt idx="199">
                  <c:v>305176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LogSpace!$BI$3</c:f>
              <c:strCache>
                <c:ptCount val="1"/>
                <c:pt idx="0">
                  <c:v>1000</c:v>
                </c:pt>
              </c:strCache>
            </c:strRef>
          </c:tx>
          <c:marker>
            <c:symbol val="none"/>
          </c:marker>
          <c:val>
            <c:numRef>
              <c:f>LogSpace!$BI$5:$BI$204</c:f>
              <c:numCache>
                <c:formatCode>General</c:formatCode>
                <c:ptCount val="200"/>
                <c:pt idx="0">
                  <c:v>91553</c:v>
                </c:pt>
                <c:pt idx="1">
                  <c:v>91553</c:v>
                </c:pt>
                <c:pt idx="2">
                  <c:v>122070</c:v>
                </c:pt>
                <c:pt idx="3">
                  <c:v>122071</c:v>
                </c:pt>
                <c:pt idx="4">
                  <c:v>122070</c:v>
                </c:pt>
                <c:pt idx="5">
                  <c:v>122071</c:v>
                </c:pt>
                <c:pt idx="6">
                  <c:v>91552</c:v>
                </c:pt>
                <c:pt idx="7">
                  <c:v>122070</c:v>
                </c:pt>
                <c:pt idx="8">
                  <c:v>61035</c:v>
                </c:pt>
                <c:pt idx="9">
                  <c:v>122070</c:v>
                </c:pt>
                <c:pt idx="10">
                  <c:v>152588</c:v>
                </c:pt>
                <c:pt idx="11">
                  <c:v>122070</c:v>
                </c:pt>
                <c:pt idx="12">
                  <c:v>122070</c:v>
                </c:pt>
                <c:pt idx="13">
                  <c:v>91553</c:v>
                </c:pt>
                <c:pt idx="14">
                  <c:v>122070</c:v>
                </c:pt>
                <c:pt idx="15">
                  <c:v>122070</c:v>
                </c:pt>
                <c:pt idx="16">
                  <c:v>122070</c:v>
                </c:pt>
                <c:pt idx="17">
                  <c:v>122070</c:v>
                </c:pt>
                <c:pt idx="18">
                  <c:v>91552</c:v>
                </c:pt>
                <c:pt idx="19">
                  <c:v>122070</c:v>
                </c:pt>
                <c:pt idx="20">
                  <c:v>91553</c:v>
                </c:pt>
                <c:pt idx="21">
                  <c:v>122070</c:v>
                </c:pt>
                <c:pt idx="22">
                  <c:v>122070</c:v>
                </c:pt>
                <c:pt idx="23">
                  <c:v>122070</c:v>
                </c:pt>
                <c:pt idx="24">
                  <c:v>122070</c:v>
                </c:pt>
                <c:pt idx="25">
                  <c:v>91553</c:v>
                </c:pt>
                <c:pt idx="26">
                  <c:v>122070</c:v>
                </c:pt>
                <c:pt idx="27">
                  <c:v>122070</c:v>
                </c:pt>
                <c:pt idx="28">
                  <c:v>122071</c:v>
                </c:pt>
                <c:pt idx="29">
                  <c:v>122070</c:v>
                </c:pt>
                <c:pt idx="30">
                  <c:v>122070</c:v>
                </c:pt>
                <c:pt idx="31">
                  <c:v>91553</c:v>
                </c:pt>
                <c:pt idx="32">
                  <c:v>122070</c:v>
                </c:pt>
                <c:pt idx="33">
                  <c:v>122070</c:v>
                </c:pt>
                <c:pt idx="34">
                  <c:v>122070</c:v>
                </c:pt>
                <c:pt idx="35">
                  <c:v>122071</c:v>
                </c:pt>
                <c:pt idx="36">
                  <c:v>91553</c:v>
                </c:pt>
                <c:pt idx="37">
                  <c:v>122070</c:v>
                </c:pt>
                <c:pt idx="38">
                  <c:v>122070</c:v>
                </c:pt>
                <c:pt idx="39">
                  <c:v>122070</c:v>
                </c:pt>
                <c:pt idx="40">
                  <c:v>122070</c:v>
                </c:pt>
                <c:pt idx="41">
                  <c:v>91553</c:v>
                </c:pt>
                <c:pt idx="42">
                  <c:v>91553</c:v>
                </c:pt>
                <c:pt idx="43">
                  <c:v>122071</c:v>
                </c:pt>
                <c:pt idx="44">
                  <c:v>122071</c:v>
                </c:pt>
                <c:pt idx="45">
                  <c:v>122070</c:v>
                </c:pt>
                <c:pt idx="46">
                  <c:v>91552</c:v>
                </c:pt>
                <c:pt idx="47">
                  <c:v>122071</c:v>
                </c:pt>
                <c:pt idx="48">
                  <c:v>122070</c:v>
                </c:pt>
                <c:pt idx="49">
                  <c:v>122070</c:v>
                </c:pt>
                <c:pt idx="50">
                  <c:v>885010</c:v>
                </c:pt>
                <c:pt idx="51">
                  <c:v>122071</c:v>
                </c:pt>
                <c:pt idx="52">
                  <c:v>122070</c:v>
                </c:pt>
                <c:pt idx="53">
                  <c:v>122070</c:v>
                </c:pt>
                <c:pt idx="54">
                  <c:v>122071</c:v>
                </c:pt>
                <c:pt idx="55">
                  <c:v>152588</c:v>
                </c:pt>
                <c:pt idx="56">
                  <c:v>122070</c:v>
                </c:pt>
                <c:pt idx="57">
                  <c:v>122071</c:v>
                </c:pt>
                <c:pt idx="58">
                  <c:v>122070</c:v>
                </c:pt>
                <c:pt idx="59">
                  <c:v>91553</c:v>
                </c:pt>
                <c:pt idx="60">
                  <c:v>122070</c:v>
                </c:pt>
                <c:pt idx="61">
                  <c:v>122070</c:v>
                </c:pt>
                <c:pt idx="62">
                  <c:v>122070</c:v>
                </c:pt>
                <c:pt idx="63">
                  <c:v>122070</c:v>
                </c:pt>
                <c:pt idx="64">
                  <c:v>91552</c:v>
                </c:pt>
                <c:pt idx="65">
                  <c:v>122071</c:v>
                </c:pt>
                <c:pt idx="66">
                  <c:v>122070</c:v>
                </c:pt>
                <c:pt idx="67">
                  <c:v>122071</c:v>
                </c:pt>
                <c:pt idx="68">
                  <c:v>122070</c:v>
                </c:pt>
                <c:pt idx="69">
                  <c:v>91553</c:v>
                </c:pt>
                <c:pt idx="70">
                  <c:v>122070</c:v>
                </c:pt>
                <c:pt idx="71">
                  <c:v>122070</c:v>
                </c:pt>
                <c:pt idx="72">
                  <c:v>122071</c:v>
                </c:pt>
                <c:pt idx="73">
                  <c:v>122070</c:v>
                </c:pt>
                <c:pt idx="74">
                  <c:v>122070</c:v>
                </c:pt>
                <c:pt idx="75">
                  <c:v>122071</c:v>
                </c:pt>
                <c:pt idx="76">
                  <c:v>122070</c:v>
                </c:pt>
                <c:pt idx="77">
                  <c:v>152588</c:v>
                </c:pt>
                <c:pt idx="78">
                  <c:v>91552</c:v>
                </c:pt>
                <c:pt idx="79">
                  <c:v>122070</c:v>
                </c:pt>
                <c:pt idx="80">
                  <c:v>122070</c:v>
                </c:pt>
                <c:pt idx="81">
                  <c:v>122070</c:v>
                </c:pt>
                <c:pt idx="82">
                  <c:v>122070</c:v>
                </c:pt>
                <c:pt idx="83">
                  <c:v>122070</c:v>
                </c:pt>
                <c:pt idx="84">
                  <c:v>122070</c:v>
                </c:pt>
                <c:pt idx="85">
                  <c:v>91553</c:v>
                </c:pt>
                <c:pt idx="86">
                  <c:v>122070</c:v>
                </c:pt>
                <c:pt idx="87">
                  <c:v>122070</c:v>
                </c:pt>
                <c:pt idx="88">
                  <c:v>122070</c:v>
                </c:pt>
                <c:pt idx="89">
                  <c:v>152588</c:v>
                </c:pt>
                <c:pt idx="90">
                  <c:v>122070</c:v>
                </c:pt>
                <c:pt idx="91">
                  <c:v>122070</c:v>
                </c:pt>
                <c:pt idx="92">
                  <c:v>91552</c:v>
                </c:pt>
                <c:pt idx="93">
                  <c:v>122071</c:v>
                </c:pt>
                <c:pt idx="94">
                  <c:v>122070</c:v>
                </c:pt>
                <c:pt idx="95">
                  <c:v>122071</c:v>
                </c:pt>
                <c:pt idx="96">
                  <c:v>122070</c:v>
                </c:pt>
                <c:pt idx="97">
                  <c:v>91552</c:v>
                </c:pt>
                <c:pt idx="98">
                  <c:v>122070</c:v>
                </c:pt>
                <c:pt idx="99">
                  <c:v>183106</c:v>
                </c:pt>
                <c:pt idx="100">
                  <c:v>122070</c:v>
                </c:pt>
                <c:pt idx="101">
                  <c:v>122070</c:v>
                </c:pt>
                <c:pt idx="102">
                  <c:v>122071</c:v>
                </c:pt>
                <c:pt idx="103">
                  <c:v>152588</c:v>
                </c:pt>
                <c:pt idx="104">
                  <c:v>122070</c:v>
                </c:pt>
                <c:pt idx="105">
                  <c:v>244141</c:v>
                </c:pt>
                <c:pt idx="106">
                  <c:v>122070</c:v>
                </c:pt>
                <c:pt idx="107">
                  <c:v>122071</c:v>
                </c:pt>
                <c:pt idx="108">
                  <c:v>122071</c:v>
                </c:pt>
                <c:pt idx="109">
                  <c:v>122070</c:v>
                </c:pt>
                <c:pt idx="110">
                  <c:v>122071</c:v>
                </c:pt>
                <c:pt idx="111">
                  <c:v>152588</c:v>
                </c:pt>
                <c:pt idx="112">
                  <c:v>122070</c:v>
                </c:pt>
                <c:pt idx="113">
                  <c:v>122071</c:v>
                </c:pt>
                <c:pt idx="114">
                  <c:v>122070</c:v>
                </c:pt>
                <c:pt idx="115">
                  <c:v>91553</c:v>
                </c:pt>
                <c:pt idx="116">
                  <c:v>122070</c:v>
                </c:pt>
                <c:pt idx="117">
                  <c:v>122070</c:v>
                </c:pt>
                <c:pt idx="118">
                  <c:v>122071</c:v>
                </c:pt>
                <c:pt idx="119">
                  <c:v>122071</c:v>
                </c:pt>
                <c:pt idx="120">
                  <c:v>91553</c:v>
                </c:pt>
                <c:pt idx="121">
                  <c:v>183105</c:v>
                </c:pt>
                <c:pt idx="122">
                  <c:v>152588</c:v>
                </c:pt>
                <c:pt idx="123">
                  <c:v>122071</c:v>
                </c:pt>
                <c:pt idx="124">
                  <c:v>122071</c:v>
                </c:pt>
                <c:pt idx="125">
                  <c:v>122070</c:v>
                </c:pt>
                <c:pt idx="126">
                  <c:v>122070</c:v>
                </c:pt>
                <c:pt idx="127">
                  <c:v>122071</c:v>
                </c:pt>
                <c:pt idx="128">
                  <c:v>152588</c:v>
                </c:pt>
                <c:pt idx="129">
                  <c:v>61035</c:v>
                </c:pt>
                <c:pt idx="130">
                  <c:v>152588</c:v>
                </c:pt>
                <c:pt idx="131">
                  <c:v>122071</c:v>
                </c:pt>
                <c:pt idx="132">
                  <c:v>122071</c:v>
                </c:pt>
                <c:pt idx="133">
                  <c:v>122071</c:v>
                </c:pt>
                <c:pt idx="134">
                  <c:v>122071</c:v>
                </c:pt>
                <c:pt idx="135">
                  <c:v>152588</c:v>
                </c:pt>
                <c:pt idx="136">
                  <c:v>122070</c:v>
                </c:pt>
                <c:pt idx="137">
                  <c:v>122070</c:v>
                </c:pt>
                <c:pt idx="138">
                  <c:v>640870</c:v>
                </c:pt>
                <c:pt idx="139">
                  <c:v>122070</c:v>
                </c:pt>
                <c:pt idx="140">
                  <c:v>122070</c:v>
                </c:pt>
                <c:pt idx="141">
                  <c:v>122071</c:v>
                </c:pt>
                <c:pt idx="142">
                  <c:v>122070</c:v>
                </c:pt>
                <c:pt idx="143">
                  <c:v>91552</c:v>
                </c:pt>
                <c:pt idx="144">
                  <c:v>122070</c:v>
                </c:pt>
                <c:pt idx="145">
                  <c:v>91553</c:v>
                </c:pt>
                <c:pt idx="146">
                  <c:v>122071</c:v>
                </c:pt>
                <c:pt idx="147">
                  <c:v>122070</c:v>
                </c:pt>
                <c:pt idx="148">
                  <c:v>91553</c:v>
                </c:pt>
                <c:pt idx="149">
                  <c:v>122071</c:v>
                </c:pt>
                <c:pt idx="150">
                  <c:v>122071</c:v>
                </c:pt>
                <c:pt idx="151">
                  <c:v>91553</c:v>
                </c:pt>
                <c:pt idx="152">
                  <c:v>122070</c:v>
                </c:pt>
                <c:pt idx="153">
                  <c:v>122070</c:v>
                </c:pt>
                <c:pt idx="154">
                  <c:v>122070</c:v>
                </c:pt>
                <c:pt idx="155">
                  <c:v>122070</c:v>
                </c:pt>
                <c:pt idx="156">
                  <c:v>122070</c:v>
                </c:pt>
                <c:pt idx="157">
                  <c:v>91553</c:v>
                </c:pt>
                <c:pt idx="158">
                  <c:v>122071</c:v>
                </c:pt>
                <c:pt idx="159">
                  <c:v>122070</c:v>
                </c:pt>
                <c:pt idx="160">
                  <c:v>152588</c:v>
                </c:pt>
                <c:pt idx="161">
                  <c:v>122071</c:v>
                </c:pt>
                <c:pt idx="162">
                  <c:v>91553</c:v>
                </c:pt>
                <c:pt idx="163">
                  <c:v>122070</c:v>
                </c:pt>
                <c:pt idx="164">
                  <c:v>122070</c:v>
                </c:pt>
                <c:pt idx="165">
                  <c:v>122070</c:v>
                </c:pt>
                <c:pt idx="166">
                  <c:v>91552</c:v>
                </c:pt>
                <c:pt idx="167">
                  <c:v>122070</c:v>
                </c:pt>
                <c:pt idx="168">
                  <c:v>122070</c:v>
                </c:pt>
                <c:pt idx="169">
                  <c:v>122070</c:v>
                </c:pt>
                <c:pt idx="170">
                  <c:v>122071</c:v>
                </c:pt>
                <c:pt idx="171">
                  <c:v>91553</c:v>
                </c:pt>
                <c:pt idx="172">
                  <c:v>152588</c:v>
                </c:pt>
                <c:pt idx="173">
                  <c:v>122070</c:v>
                </c:pt>
                <c:pt idx="174">
                  <c:v>122071</c:v>
                </c:pt>
                <c:pt idx="175">
                  <c:v>122070</c:v>
                </c:pt>
                <c:pt idx="176">
                  <c:v>152587</c:v>
                </c:pt>
                <c:pt idx="177">
                  <c:v>122070</c:v>
                </c:pt>
                <c:pt idx="178">
                  <c:v>152588</c:v>
                </c:pt>
                <c:pt idx="179">
                  <c:v>122070</c:v>
                </c:pt>
                <c:pt idx="180">
                  <c:v>122070</c:v>
                </c:pt>
                <c:pt idx="181">
                  <c:v>122070</c:v>
                </c:pt>
                <c:pt idx="182">
                  <c:v>122070</c:v>
                </c:pt>
                <c:pt idx="183">
                  <c:v>122070</c:v>
                </c:pt>
                <c:pt idx="184">
                  <c:v>122071</c:v>
                </c:pt>
                <c:pt idx="185">
                  <c:v>91553</c:v>
                </c:pt>
                <c:pt idx="186">
                  <c:v>122071</c:v>
                </c:pt>
                <c:pt idx="187">
                  <c:v>122071</c:v>
                </c:pt>
                <c:pt idx="188">
                  <c:v>122070</c:v>
                </c:pt>
                <c:pt idx="189">
                  <c:v>152588</c:v>
                </c:pt>
                <c:pt idx="190">
                  <c:v>91553</c:v>
                </c:pt>
                <c:pt idx="191">
                  <c:v>122070</c:v>
                </c:pt>
                <c:pt idx="192">
                  <c:v>396729</c:v>
                </c:pt>
                <c:pt idx="193">
                  <c:v>122070</c:v>
                </c:pt>
                <c:pt idx="194">
                  <c:v>122070</c:v>
                </c:pt>
                <c:pt idx="195">
                  <c:v>122070</c:v>
                </c:pt>
                <c:pt idx="196">
                  <c:v>122070</c:v>
                </c:pt>
                <c:pt idx="197">
                  <c:v>122070</c:v>
                </c:pt>
                <c:pt idx="198">
                  <c:v>122071</c:v>
                </c:pt>
                <c:pt idx="199">
                  <c:v>91553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42432"/>
        <c:axId val="95443968"/>
      </c:lineChart>
      <c:catAx>
        <c:axId val="95442432"/>
        <c:scaling>
          <c:orientation val="minMax"/>
        </c:scaling>
        <c:delete val="0"/>
        <c:axPos val="b"/>
        <c:majorTickMark val="out"/>
        <c:minorTickMark val="none"/>
        <c:tickLblPos val="nextTo"/>
        <c:crossAx val="95443968"/>
        <c:crosses val="autoZero"/>
        <c:auto val="1"/>
        <c:lblAlgn val="ctr"/>
        <c:lblOffset val="100"/>
        <c:noMultiLvlLbl val="0"/>
      </c:catAx>
      <c:valAx>
        <c:axId val="95443968"/>
        <c:scaling>
          <c:orientation val="minMax"/>
          <c:max val="400000"/>
          <c:min val="8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442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LogSpace!$U$3</c:f>
              <c:strCache>
                <c:ptCount val="1"/>
                <c:pt idx="0">
                  <c:v>1</c:v>
                </c:pt>
              </c:strCache>
            </c:strRef>
          </c:tx>
          <c:marker>
            <c:symbol val="none"/>
          </c:marker>
          <c:val>
            <c:numRef>
              <c:f>LogSpace!$U$5:$U$204</c:f>
              <c:numCache>
                <c:formatCode>General</c:formatCode>
                <c:ptCount val="200"/>
                <c:pt idx="0">
                  <c:v>335693</c:v>
                </c:pt>
                <c:pt idx="1">
                  <c:v>244141</c:v>
                </c:pt>
                <c:pt idx="2">
                  <c:v>305176</c:v>
                </c:pt>
                <c:pt idx="3">
                  <c:v>305176</c:v>
                </c:pt>
                <c:pt idx="4">
                  <c:v>305176</c:v>
                </c:pt>
                <c:pt idx="5">
                  <c:v>274658</c:v>
                </c:pt>
                <c:pt idx="6">
                  <c:v>305175</c:v>
                </c:pt>
                <c:pt idx="7">
                  <c:v>305176</c:v>
                </c:pt>
                <c:pt idx="8">
                  <c:v>244140</c:v>
                </c:pt>
                <c:pt idx="9">
                  <c:v>305176</c:v>
                </c:pt>
                <c:pt idx="10">
                  <c:v>488282</c:v>
                </c:pt>
                <c:pt idx="11">
                  <c:v>305176</c:v>
                </c:pt>
                <c:pt idx="12">
                  <c:v>305176</c:v>
                </c:pt>
                <c:pt idx="13">
                  <c:v>274658</c:v>
                </c:pt>
                <c:pt idx="14">
                  <c:v>213623</c:v>
                </c:pt>
                <c:pt idx="15">
                  <c:v>305176</c:v>
                </c:pt>
                <c:pt idx="16">
                  <c:v>305175</c:v>
                </c:pt>
                <c:pt idx="17">
                  <c:v>244141</c:v>
                </c:pt>
                <c:pt idx="18">
                  <c:v>305175</c:v>
                </c:pt>
                <c:pt idx="19">
                  <c:v>335693</c:v>
                </c:pt>
                <c:pt idx="20">
                  <c:v>305176</c:v>
                </c:pt>
                <c:pt idx="21">
                  <c:v>305176</c:v>
                </c:pt>
                <c:pt idx="22">
                  <c:v>305175</c:v>
                </c:pt>
                <c:pt idx="23">
                  <c:v>305176</c:v>
                </c:pt>
                <c:pt idx="24">
                  <c:v>305176</c:v>
                </c:pt>
                <c:pt idx="25">
                  <c:v>305176</c:v>
                </c:pt>
                <c:pt idx="26">
                  <c:v>305175</c:v>
                </c:pt>
                <c:pt idx="27">
                  <c:v>335694</c:v>
                </c:pt>
                <c:pt idx="28">
                  <c:v>305176</c:v>
                </c:pt>
                <c:pt idx="29">
                  <c:v>640870</c:v>
                </c:pt>
                <c:pt idx="30">
                  <c:v>366211</c:v>
                </c:pt>
                <c:pt idx="31">
                  <c:v>335694</c:v>
                </c:pt>
                <c:pt idx="32">
                  <c:v>244141</c:v>
                </c:pt>
                <c:pt idx="33">
                  <c:v>305176</c:v>
                </c:pt>
                <c:pt idx="34">
                  <c:v>305175</c:v>
                </c:pt>
                <c:pt idx="35">
                  <c:v>366211</c:v>
                </c:pt>
                <c:pt idx="36">
                  <c:v>305175</c:v>
                </c:pt>
                <c:pt idx="37">
                  <c:v>335693</c:v>
                </c:pt>
                <c:pt idx="38">
                  <c:v>305175</c:v>
                </c:pt>
                <c:pt idx="39">
                  <c:v>305176</c:v>
                </c:pt>
                <c:pt idx="40">
                  <c:v>213623</c:v>
                </c:pt>
                <c:pt idx="41">
                  <c:v>305176</c:v>
                </c:pt>
                <c:pt idx="42">
                  <c:v>244141</c:v>
                </c:pt>
                <c:pt idx="43">
                  <c:v>305176</c:v>
                </c:pt>
                <c:pt idx="44">
                  <c:v>305176</c:v>
                </c:pt>
                <c:pt idx="45">
                  <c:v>274658</c:v>
                </c:pt>
                <c:pt idx="46">
                  <c:v>213623</c:v>
                </c:pt>
                <c:pt idx="47">
                  <c:v>274658</c:v>
                </c:pt>
                <c:pt idx="48">
                  <c:v>274658</c:v>
                </c:pt>
                <c:pt idx="49">
                  <c:v>274658</c:v>
                </c:pt>
                <c:pt idx="50">
                  <c:v>274658</c:v>
                </c:pt>
                <c:pt idx="51">
                  <c:v>579835</c:v>
                </c:pt>
                <c:pt idx="52">
                  <c:v>305176</c:v>
                </c:pt>
                <c:pt idx="53">
                  <c:v>305176</c:v>
                </c:pt>
                <c:pt idx="54">
                  <c:v>305176</c:v>
                </c:pt>
                <c:pt idx="55">
                  <c:v>305176</c:v>
                </c:pt>
                <c:pt idx="56">
                  <c:v>335693</c:v>
                </c:pt>
                <c:pt idx="57">
                  <c:v>305176</c:v>
                </c:pt>
                <c:pt idx="58">
                  <c:v>335693</c:v>
                </c:pt>
                <c:pt idx="59">
                  <c:v>335693</c:v>
                </c:pt>
                <c:pt idx="60">
                  <c:v>274659</c:v>
                </c:pt>
                <c:pt idx="61">
                  <c:v>305176</c:v>
                </c:pt>
                <c:pt idx="62">
                  <c:v>274658</c:v>
                </c:pt>
                <c:pt idx="63">
                  <c:v>366211</c:v>
                </c:pt>
                <c:pt idx="64">
                  <c:v>305176</c:v>
                </c:pt>
                <c:pt idx="65">
                  <c:v>305176</c:v>
                </c:pt>
                <c:pt idx="66">
                  <c:v>305176</c:v>
                </c:pt>
                <c:pt idx="67">
                  <c:v>335693</c:v>
                </c:pt>
                <c:pt idx="68">
                  <c:v>366211</c:v>
                </c:pt>
                <c:pt idx="69">
                  <c:v>305176</c:v>
                </c:pt>
                <c:pt idx="70">
                  <c:v>305176</c:v>
                </c:pt>
                <c:pt idx="71">
                  <c:v>335693</c:v>
                </c:pt>
                <c:pt idx="72">
                  <c:v>305176</c:v>
                </c:pt>
                <c:pt idx="73">
                  <c:v>305176</c:v>
                </c:pt>
                <c:pt idx="74">
                  <c:v>244140</c:v>
                </c:pt>
                <c:pt idx="75">
                  <c:v>305176</c:v>
                </c:pt>
                <c:pt idx="76">
                  <c:v>366211</c:v>
                </c:pt>
                <c:pt idx="77">
                  <c:v>305176</c:v>
                </c:pt>
                <c:pt idx="78">
                  <c:v>244141</c:v>
                </c:pt>
                <c:pt idx="79">
                  <c:v>305176</c:v>
                </c:pt>
                <c:pt idx="80">
                  <c:v>244141</c:v>
                </c:pt>
                <c:pt idx="81">
                  <c:v>305176</c:v>
                </c:pt>
                <c:pt idx="82">
                  <c:v>305176</c:v>
                </c:pt>
                <c:pt idx="83">
                  <c:v>244141</c:v>
                </c:pt>
                <c:pt idx="84">
                  <c:v>305175</c:v>
                </c:pt>
                <c:pt idx="85">
                  <c:v>244141</c:v>
                </c:pt>
                <c:pt idx="86">
                  <c:v>305176</c:v>
                </c:pt>
                <c:pt idx="87">
                  <c:v>335693</c:v>
                </c:pt>
                <c:pt idx="88">
                  <c:v>335693</c:v>
                </c:pt>
                <c:pt idx="89">
                  <c:v>305175</c:v>
                </c:pt>
                <c:pt idx="90">
                  <c:v>671387</c:v>
                </c:pt>
                <c:pt idx="91">
                  <c:v>305176</c:v>
                </c:pt>
                <c:pt idx="92">
                  <c:v>305175</c:v>
                </c:pt>
                <c:pt idx="93">
                  <c:v>305176</c:v>
                </c:pt>
                <c:pt idx="94">
                  <c:v>244141</c:v>
                </c:pt>
                <c:pt idx="95">
                  <c:v>305175</c:v>
                </c:pt>
                <c:pt idx="96">
                  <c:v>305176</c:v>
                </c:pt>
                <c:pt idx="97">
                  <c:v>335693</c:v>
                </c:pt>
                <c:pt idx="98">
                  <c:v>305176</c:v>
                </c:pt>
                <c:pt idx="99">
                  <c:v>13458252</c:v>
                </c:pt>
                <c:pt idx="100">
                  <c:v>305175</c:v>
                </c:pt>
                <c:pt idx="101">
                  <c:v>305176</c:v>
                </c:pt>
                <c:pt idx="102">
                  <c:v>305176</c:v>
                </c:pt>
                <c:pt idx="103">
                  <c:v>274658</c:v>
                </c:pt>
                <c:pt idx="104">
                  <c:v>305176</c:v>
                </c:pt>
                <c:pt idx="105">
                  <c:v>335693</c:v>
                </c:pt>
                <c:pt idx="106">
                  <c:v>305176</c:v>
                </c:pt>
                <c:pt idx="107">
                  <c:v>396728</c:v>
                </c:pt>
                <c:pt idx="108">
                  <c:v>335694</c:v>
                </c:pt>
                <c:pt idx="109">
                  <c:v>335693</c:v>
                </c:pt>
                <c:pt idx="110">
                  <c:v>305176</c:v>
                </c:pt>
                <c:pt idx="111">
                  <c:v>274659</c:v>
                </c:pt>
                <c:pt idx="112">
                  <c:v>274658</c:v>
                </c:pt>
                <c:pt idx="113">
                  <c:v>305176</c:v>
                </c:pt>
                <c:pt idx="114">
                  <c:v>305176</c:v>
                </c:pt>
                <c:pt idx="115">
                  <c:v>488282</c:v>
                </c:pt>
                <c:pt idx="116">
                  <c:v>335693</c:v>
                </c:pt>
                <c:pt idx="117">
                  <c:v>305176</c:v>
                </c:pt>
                <c:pt idx="118">
                  <c:v>335693</c:v>
                </c:pt>
                <c:pt idx="119">
                  <c:v>305176</c:v>
                </c:pt>
                <c:pt idx="120">
                  <c:v>305176</c:v>
                </c:pt>
                <c:pt idx="121">
                  <c:v>366211</c:v>
                </c:pt>
                <c:pt idx="122">
                  <c:v>274658</c:v>
                </c:pt>
                <c:pt idx="123">
                  <c:v>335693</c:v>
                </c:pt>
                <c:pt idx="124">
                  <c:v>305176</c:v>
                </c:pt>
                <c:pt idx="125">
                  <c:v>335694</c:v>
                </c:pt>
                <c:pt idx="126">
                  <c:v>305176</c:v>
                </c:pt>
                <c:pt idx="127">
                  <c:v>305176</c:v>
                </c:pt>
                <c:pt idx="128">
                  <c:v>305176</c:v>
                </c:pt>
                <c:pt idx="129">
                  <c:v>335693</c:v>
                </c:pt>
                <c:pt idx="130">
                  <c:v>305176</c:v>
                </c:pt>
                <c:pt idx="131">
                  <c:v>244141</c:v>
                </c:pt>
                <c:pt idx="132">
                  <c:v>335694</c:v>
                </c:pt>
                <c:pt idx="133">
                  <c:v>305176</c:v>
                </c:pt>
                <c:pt idx="134">
                  <c:v>396728</c:v>
                </c:pt>
                <c:pt idx="135">
                  <c:v>274658</c:v>
                </c:pt>
                <c:pt idx="136">
                  <c:v>305175</c:v>
                </c:pt>
                <c:pt idx="137">
                  <c:v>366211</c:v>
                </c:pt>
                <c:pt idx="138">
                  <c:v>305176</c:v>
                </c:pt>
                <c:pt idx="139">
                  <c:v>244141</c:v>
                </c:pt>
                <c:pt idx="140">
                  <c:v>1312256</c:v>
                </c:pt>
                <c:pt idx="141">
                  <c:v>305176</c:v>
                </c:pt>
                <c:pt idx="142">
                  <c:v>305176</c:v>
                </c:pt>
                <c:pt idx="143">
                  <c:v>396728</c:v>
                </c:pt>
                <c:pt idx="144">
                  <c:v>305176</c:v>
                </c:pt>
                <c:pt idx="145">
                  <c:v>274658</c:v>
                </c:pt>
                <c:pt idx="146">
                  <c:v>305176</c:v>
                </c:pt>
                <c:pt idx="147">
                  <c:v>305176</c:v>
                </c:pt>
                <c:pt idx="148">
                  <c:v>305176</c:v>
                </c:pt>
                <c:pt idx="149">
                  <c:v>305176</c:v>
                </c:pt>
                <c:pt idx="150">
                  <c:v>244140</c:v>
                </c:pt>
                <c:pt idx="151">
                  <c:v>335694</c:v>
                </c:pt>
                <c:pt idx="152">
                  <c:v>305176</c:v>
                </c:pt>
                <c:pt idx="153">
                  <c:v>305175</c:v>
                </c:pt>
                <c:pt idx="154">
                  <c:v>305176</c:v>
                </c:pt>
                <c:pt idx="155">
                  <c:v>274659</c:v>
                </c:pt>
                <c:pt idx="156">
                  <c:v>305176</c:v>
                </c:pt>
                <c:pt idx="157">
                  <c:v>305176</c:v>
                </c:pt>
                <c:pt idx="158">
                  <c:v>305176</c:v>
                </c:pt>
                <c:pt idx="159">
                  <c:v>244141</c:v>
                </c:pt>
                <c:pt idx="160">
                  <c:v>274658</c:v>
                </c:pt>
                <c:pt idx="161">
                  <c:v>366211</c:v>
                </c:pt>
                <c:pt idx="162">
                  <c:v>457764</c:v>
                </c:pt>
                <c:pt idx="163">
                  <c:v>213623</c:v>
                </c:pt>
                <c:pt idx="164">
                  <c:v>335693</c:v>
                </c:pt>
                <c:pt idx="165">
                  <c:v>305176</c:v>
                </c:pt>
                <c:pt idx="166">
                  <c:v>335693</c:v>
                </c:pt>
                <c:pt idx="167">
                  <c:v>335693</c:v>
                </c:pt>
                <c:pt idx="168">
                  <c:v>244141</c:v>
                </c:pt>
                <c:pt idx="169">
                  <c:v>335693</c:v>
                </c:pt>
                <c:pt idx="170">
                  <c:v>366211</c:v>
                </c:pt>
                <c:pt idx="171">
                  <c:v>305176</c:v>
                </c:pt>
                <c:pt idx="172">
                  <c:v>366211</c:v>
                </c:pt>
                <c:pt idx="173">
                  <c:v>244140</c:v>
                </c:pt>
                <c:pt idx="174">
                  <c:v>305176</c:v>
                </c:pt>
                <c:pt idx="175">
                  <c:v>274658</c:v>
                </c:pt>
                <c:pt idx="176">
                  <c:v>305176</c:v>
                </c:pt>
                <c:pt idx="177">
                  <c:v>305176</c:v>
                </c:pt>
                <c:pt idx="178">
                  <c:v>274659</c:v>
                </c:pt>
                <c:pt idx="179">
                  <c:v>305175</c:v>
                </c:pt>
                <c:pt idx="180">
                  <c:v>244141</c:v>
                </c:pt>
                <c:pt idx="181">
                  <c:v>305176</c:v>
                </c:pt>
                <c:pt idx="182">
                  <c:v>305176</c:v>
                </c:pt>
                <c:pt idx="183">
                  <c:v>366211</c:v>
                </c:pt>
                <c:pt idx="184">
                  <c:v>305175</c:v>
                </c:pt>
                <c:pt idx="185">
                  <c:v>305176</c:v>
                </c:pt>
                <c:pt idx="186">
                  <c:v>305176</c:v>
                </c:pt>
                <c:pt idx="187">
                  <c:v>274659</c:v>
                </c:pt>
                <c:pt idx="188">
                  <c:v>274658</c:v>
                </c:pt>
                <c:pt idx="189">
                  <c:v>366211</c:v>
                </c:pt>
                <c:pt idx="190">
                  <c:v>335693</c:v>
                </c:pt>
                <c:pt idx="191">
                  <c:v>305176</c:v>
                </c:pt>
                <c:pt idx="192">
                  <c:v>305176</c:v>
                </c:pt>
                <c:pt idx="193">
                  <c:v>305176</c:v>
                </c:pt>
                <c:pt idx="194">
                  <c:v>305175</c:v>
                </c:pt>
                <c:pt idx="195">
                  <c:v>305176</c:v>
                </c:pt>
                <c:pt idx="196">
                  <c:v>640870</c:v>
                </c:pt>
                <c:pt idx="197">
                  <c:v>305176</c:v>
                </c:pt>
                <c:pt idx="198">
                  <c:v>305176</c:v>
                </c:pt>
                <c:pt idx="199">
                  <c:v>305176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LogSpace!$BN$3</c:f>
              <c:strCache>
                <c:ptCount val="1"/>
                <c:pt idx="0">
                  <c:v>2000</c:v>
                </c:pt>
              </c:strCache>
            </c:strRef>
          </c:tx>
          <c:marker>
            <c:symbol val="none"/>
          </c:marker>
          <c:val>
            <c:numRef>
              <c:f>LogSpace!$BN$5:$BN$204</c:f>
              <c:numCache>
                <c:formatCode>General</c:formatCode>
                <c:ptCount val="200"/>
                <c:pt idx="0">
                  <c:v>91553</c:v>
                </c:pt>
                <c:pt idx="1">
                  <c:v>122070</c:v>
                </c:pt>
                <c:pt idx="2">
                  <c:v>152588</c:v>
                </c:pt>
                <c:pt idx="3">
                  <c:v>122070</c:v>
                </c:pt>
                <c:pt idx="4">
                  <c:v>122070</c:v>
                </c:pt>
                <c:pt idx="5">
                  <c:v>122070</c:v>
                </c:pt>
                <c:pt idx="6">
                  <c:v>122070</c:v>
                </c:pt>
                <c:pt idx="7">
                  <c:v>122070</c:v>
                </c:pt>
                <c:pt idx="8">
                  <c:v>91553</c:v>
                </c:pt>
                <c:pt idx="9">
                  <c:v>122070</c:v>
                </c:pt>
                <c:pt idx="10">
                  <c:v>122070</c:v>
                </c:pt>
                <c:pt idx="11">
                  <c:v>122070</c:v>
                </c:pt>
                <c:pt idx="12">
                  <c:v>122071</c:v>
                </c:pt>
                <c:pt idx="13">
                  <c:v>122071</c:v>
                </c:pt>
                <c:pt idx="14">
                  <c:v>122070</c:v>
                </c:pt>
                <c:pt idx="15">
                  <c:v>152588</c:v>
                </c:pt>
                <c:pt idx="16">
                  <c:v>152588</c:v>
                </c:pt>
                <c:pt idx="17">
                  <c:v>122071</c:v>
                </c:pt>
                <c:pt idx="18">
                  <c:v>122071</c:v>
                </c:pt>
                <c:pt idx="19">
                  <c:v>122071</c:v>
                </c:pt>
                <c:pt idx="20">
                  <c:v>122070</c:v>
                </c:pt>
                <c:pt idx="21">
                  <c:v>122071</c:v>
                </c:pt>
                <c:pt idx="22">
                  <c:v>122070</c:v>
                </c:pt>
                <c:pt idx="23">
                  <c:v>152588</c:v>
                </c:pt>
                <c:pt idx="24">
                  <c:v>122070</c:v>
                </c:pt>
                <c:pt idx="25">
                  <c:v>122070</c:v>
                </c:pt>
                <c:pt idx="26">
                  <c:v>122070</c:v>
                </c:pt>
                <c:pt idx="27">
                  <c:v>152587</c:v>
                </c:pt>
                <c:pt idx="28">
                  <c:v>122071</c:v>
                </c:pt>
                <c:pt idx="29">
                  <c:v>122070</c:v>
                </c:pt>
                <c:pt idx="30">
                  <c:v>122070</c:v>
                </c:pt>
                <c:pt idx="31">
                  <c:v>91552</c:v>
                </c:pt>
                <c:pt idx="32">
                  <c:v>91553</c:v>
                </c:pt>
                <c:pt idx="33">
                  <c:v>122071</c:v>
                </c:pt>
                <c:pt idx="34">
                  <c:v>122070</c:v>
                </c:pt>
                <c:pt idx="35">
                  <c:v>122070</c:v>
                </c:pt>
                <c:pt idx="36">
                  <c:v>122071</c:v>
                </c:pt>
                <c:pt idx="37">
                  <c:v>122071</c:v>
                </c:pt>
                <c:pt idx="38">
                  <c:v>91553</c:v>
                </c:pt>
                <c:pt idx="39">
                  <c:v>122071</c:v>
                </c:pt>
                <c:pt idx="40">
                  <c:v>122071</c:v>
                </c:pt>
                <c:pt idx="41">
                  <c:v>122070</c:v>
                </c:pt>
                <c:pt idx="42">
                  <c:v>122071</c:v>
                </c:pt>
                <c:pt idx="43">
                  <c:v>122070</c:v>
                </c:pt>
                <c:pt idx="44">
                  <c:v>122070</c:v>
                </c:pt>
                <c:pt idx="45">
                  <c:v>122070</c:v>
                </c:pt>
                <c:pt idx="46">
                  <c:v>122071</c:v>
                </c:pt>
                <c:pt idx="47">
                  <c:v>122070</c:v>
                </c:pt>
                <c:pt idx="48">
                  <c:v>122071</c:v>
                </c:pt>
                <c:pt idx="49">
                  <c:v>122071</c:v>
                </c:pt>
                <c:pt idx="50">
                  <c:v>152588</c:v>
                </c:pt>
                <c:pt idx="51">
                  <c:v>122070</c:v>
                </c:pt>
                <c:pt idx="52">
                  <c:v>122070</c:v>
                </c:pt>
                <c:pt idx="53">
                  <c:v>91553</c:v>
                </c:pt>
                <c:pt idx="54">
                  <c:v>122070</c:v>
                </c:pt>
                <c:pt idx="55">
                  <c:v>122070</c:v>
                </c:pt>
                <c:pt idx="56">
                  <c:v>152588</c:v>
                </c:pt>
                <c:pt idx="57">
                  <c:v>122070</c:v>
                </c:pt>
                <c:pt idx="58">
                  <c:v>122070</c:v>
                </c:pt>
                <c:pt idx="59">
                  <c:v>91553</c:v>
                </c:pt>
                <c:pt idx="60">
                  <c:v>152588</c:v>
                </c:pt>
                <c:pt idx="61">
                  <c:v>122071</c:v>
                </c:pt>
                <c:pt idx="62">
                  <c:v>122070</c:v>
                </c:pt>
                <c:pt idx="63">
                  <c:v>122070</c:v>
                </c:pt>
                <c:pt idx="64">
                  <c:v>91553</c:v>
                </c:pt>
                <c:pt idx="65">
                  <c:v>122071</c:v>
                </c:pt>
                <c:pt idx="66">
                  <c:v>122071</c:v>
                </c:pt>
                <c:pt idx="67">
                  <c:v>122070</c:v>
                </c:pt>
                <c:pt idx="68">
                  <c:v>122071</c:v>
                </c:pt>
                <c:pt idx="69">
                  <c:v>122070</c:v>
                </c:pt>
                <c:pt idx="70">
                  <c:v>122070</c:v>
                </c:pt>
                <c:pt idx="71">
                  <c:v>122071</c:v>
                </c:pt>
                <c:pt idx="72">
                  <c:v>122071</c:v>
                </c:pt>
                <c:pt idx="73">
                  <c:v>91553</c:v>
                </c:pt>
                <c:pt idx="74">
                  <c:v>122070</c:v>
                </c:pt>
                <c:pt idx="75">
                  <c:v>122071</c:v>
                </c:pt>
                <c:pt idx="76">
                  <c:v>122071</c:v>
                </c:pt>
                <c:pt idx="77">
                  <c:v>122071</c:v>
                </c:pt>
                <c:pt idx="78">
                  <c:v>122071</c:v>
                </c:pt>
                <c:pt idx="79">
                  <c:v>122071</c:v>
                </c:pt>
                <c:pt idx="80">
                  <c:v>152588</c:v>
                </c:pt>
                <c:pt idx="81">
                  <c:v>122070</c:v>
                </c:pt>
                <c:pt idx="82">
                  <c:v>91552</c:v>
                </c:pt>
                <c:pt idx="83">
                  <c:v>122070</c:v>
                </c:pt>
                <c:pt idx="84">
                  <c:v>152587</c:v>
                </c:pt>
                <c:pt idx="85">
                  <c:v>122071</c:v>
                </c:pt>
                <c:pt idx="86">
                  <c:v>122070</c:v>
                </c:pt>
                <c:pt idx="87">
                  <c:v>91553</c:v>
                </c:pt>
                <c:pt idx="88">
                  <c:v>122071</c:v>
                </c:pt>
                <c:pt idx="89">
                  <c:v>152588</c:v>
                </c:pt>
                <c:pt idx="90">
                  <c:v>122070</c:v>
                </c:pt>
                <c:pt idx="91">
                  <c:v>274658</c:v>
                </c:pt>
                <c:pt idx="92">
                  <c:v>91553</c:v>
                </c:pt>
                <c:pt idx="93">
                  <c:v>152588</c:v>
                </c:pt>
                <c:pt idx="94">
                  <c:v>91553</c:v>
                </c:pt>
                <c:pt idx="95">
                  <c:v>122070</c:v>
                </c:pt>
                <c:pt idx="96">
                  <c:v>122071</c:v>
                </c:pt>
                <c:pt idx="97">
                  <c:v>122071</c:v>
                </c:pt>
                <c:pt idx="98">
                  <c:v>122070</c:v>
                </c:pt>
                <c:pt idx="99">
                  <c:v>122071</c:v>
                </c:pt>
                <c:pt idx="100">
                  <c:v>122070</c:v>
                </c:pt>
                <c:pt idx="101">
                  <c:v>122070</c:v>
                </c:pt>
                <c:pt idx="102">
                  <c:v>122070</c:v>
                </c:pt>
                <c:pt idx="103">
                  <c:v>122070</c:v>
                </c:pt>
                <c:pt idx="104">
                  <c:v>152587</c:v>
                </c:pt>
                <c:pt idx="105">
                  <c:v>122070</c:v>
                </c:pt>
                <c:pt idx="106">
                  <c:v>152588</c:v>
                </c:pt>
                <c:pt idx="107">
                  <c:v>122070</c:v>
                </c:pt>
                <c:pt idx="108">
                  <c:v>122071</c:v>
                </c:pt>
                <c:pt idx="109">
                  <c:v>122070</c:v>
                </c:pt>
                <c:pt idx="110">
                  <c:v>91553</c:v>
                </c:pt>
                <c:pt idx="111">
                  <c:v>122070</c:v>
                </c:pt>
                <c:pt idx="112">
                  <c:v>122070</c:v>
                </c:pt>
                <c:pt idx="113">
                  <c:v>122070</c:v>
                </c:pt>
                <c:pt idx="114">
                  <c:v>122070</c:v>
                </c:pt>
                <c:pt idx="115">
                  <c:v>91553</c:v>
                </c:pt>
                <c:pt idx="116">
                  <c:v>122071</c:v>
                </c:pt>
                <c:pt idx="117">
                  <c:v>122071</c:v>
                </c:pt>
                <c:pt idx="118">
                  <c:v>122071</c:v>
                </c:pt>
                <c:pt idx="119">
                  <c:v>122071</c:v>
                </c:pt>
                <c:pt idx="120">
                  <c:v>91552</c:v>
                </c:pt>
                <c:pt idx="121">
                  <c:v>122070</c:v>
                </c:pt>
                <c:pt idx="122">
                  <c:v>122071</c:v>
                </c:pt>
                <c:pt idx="123">
                  <c:v>122070</c:v>
                </c:pt>
                <c:pt idx="124">
                  <c:v>122070</c:v>
                </c:pt>
                <c:pt idx="125">
                  <c:v>152588</c:v>
                </c:pt>
                <c:pt idx="126">
                  <c:v>122071</c:v>
                </c:pt>
                <c:pt idx="127">
                  <c:v>122070</c:v>
                </c:pt>
                <c:pt idx="128">
                  <c:v>122071</c:v>
                </c:pt>
                <c:pt idx="129">
                  <c:v>122071</c:v>
                </c:pt>
                <c:pt idx="130">
                  <c:v>122070</c:v>
                </c:pt>
                <c:pt idx="131">
                  <c:v>122071</c:v>
                </c:pt>
                <c:pt idx="132">
                  <c:v>122070</c:v>
                </c:pt>
                <c:pt idx="133">
                  <c:v>122070</c:v>
                </c:pt>
                <c:pt idx="134">
                  <c:v>122070</c:v>
                </c:pt>
                <c:pt idx="135">
                  <c:v>152588</c:v>
                </c:pt>
                <c:pt idx="136">
                  <c:v>122071</c:v>
                </c:pt>
                <c:pt idx="137">
                  <c:v>122070</c:v>
                </c:pt>
                <c:pt idx="138">
                  <c:v>122070</c:v>
                </c:pt>
                <c:pt idx="139">
                  <c:v>122070</c:v>
                </c:pt>
                <c:pt idx="140">
                  <c:v>122070</c:v>
                </c:pt>
                <c:pt idx="141">
                  <c:v>122070</c:v>
                </c:pt>
                <c:pt idx="142">
                  <c:v>122070</c:v>
                </c:pt>
                <c:pt idx="143">
                  <c:v>91553</c:v>
                </c:pt>
                <c:pt idx="144">
                  <c:v>122070</c:v>
                </c:pt>
                <c:pt idx="145">
                  <c:v>122070</c:v>
                </c:pt>
                <c:pt idx="146">
                  <c:v>122070</c:v>
                </c:pt>
                <c:pt idx="147">
                  <c:v>122071</c:v>
                </c:pt>
                <c:pt idx="148">
                  <c:v>91553</c:v>
                </c:pt>
                <c:pt idx="149">
                  <c:v>122070</c:v>
                </c:pt>
                <c:pt idx="150">
                  <c:v>122070</c:v>
                </c:pt>
                <c:pt idx="151">
                  <c:v>122070</c:v>
                </c:pt>
                <c:pt idx="152">
                  <c:v>122071</c:v>
                </c:pt>
                <c:pt idx="153">
                  <c:v>122070</c:v>
                </c:pt>
                <c:pt idx="154">
                  <c:v>91553</c:v>
                </c:pt>
                <c:pt idx="155">
                  <c:v>122071</c:v>
                </c:pt>
                <c:pt idx="156">
                  <c:v>152588</c:v>
                </c:pt>
                <c:pt idx="157">
                  <c:v>122071</c:v>
                </c:pt>
                <c:pt idx="158">
                  <c:v>122070</c:v>
                </c:pt>
                <c:pt idx="159">
                  <c:v>122070</c:v>
                </c:pt>
                <c:pt idx="160">
                  <c:v>122070</c:v>
                </c:pt>
                <c:pt idx="161">
                  <c:v>91553</c:v>
                </c:pt>
                <c:pt idx="162">
                  <c:v>91553</c:v>
                </c:pt>
                <c:pt idx="163">
                  <c:v>122070</c:v>
                </c:pt>
                <c:pt idx="164">
                  <c:v>122070</c:v>
                </c:pt>
                <c:pt idx="165">
                  <c:v>122070</c:v>
                </c:pt>
                <c:pt idx="166">
                  <c:v>91553</c:v>
                </c:pt>
                <c:pt idx="167">
                  <c:v>152588</c:v>
                </c:pt>
                <c:pt idx="168">
                  <c:v>122070</c:v>
                </c:pt>
                <c:pt idx="169">
                  <c:v>122070</c:v>
                </c:pt>
                <c:pt idx="170">
                  <c:v>122071</c:v>
                </c:pt>
                <c:pt idx="171">
                  <c:v>91553</c:v>
                </c:pt>
                <c:pt idx="172">
                  <c:v>122071</c:v>
                </c:pt>
                <c:pt idx="173">
                  <c:v>122070</c:v>
                </c:pt>
                <c:pt idx="174">
                  <c:v>122070</c:v>
                </c:pt>
                <c:pt idx="175">
                  <c:v>152588</c:v>
                </c:pt>
                <c:pt idx="176">
                  <c:v>122070</c:v>
                </c:pt>
                <c:pt idx="177">
                  <c:v>152588</c:v>
                </c:pt>
                <c:pt idx="178">
                  <c:v>122070</c:v>
                </c:pt>
                <c:pt idx="179">
                  <c:v>122070</c:v>
                </c:pt>
                <c:pt idx="180">
                  <c:v>152588</c:v>
                </c:pt>
                <c:pt idx="181">
                  <c:v>122070</c:v>
                </c:pt>
                <c:pt idx="182">
                  <c:v>122070</c:v>
                </c:pt>
                <c:pt idx="183">
                  <c:v>122070</c:v>
                </c:pt>
                <c:pt idx="184">
                  <c:v>122070</c:v>
                </c:pt>
                <c:pt idx="185">
                  <c:v>122070</c:v>
                </c:pt>
                <c:pt idx="186">
                  <c:v>122070</c:v>
                </c:pt>
                <c:pt idx="187">
                  <c:v>122070</c:v>
                </c:pt>
                <c:pt idx="188">
                  <c:v>122071</c:v>
                </c:pt>
                <c:pt idx="189">
                  <c:v>122071</c:v>
                </c:pt>
                <c:pt idx="190">
                  <c:v>91553</c:v>
                </c:pt>
                <c:pt idx="191">
                  <c:v>122070</c:v>
                </c:pt>
                <c:pt idx="192">
                  <c:v>122070</c:v>
                </c:pt>
                <c:pt idx="193">
                  <c:v>122070</c:v>
                </c:pt>
                <c:pt idx="194">
                  <c:v>91552</c:v>
                </c:pt>
                <c:pt idx="195">
                  <c:v>122070</c:v>
                </c:pt>
                <c:pt idx="196">
                  <c:v>122070</c:v>
                </c:pt>
                <c:pt idx="197">
                  <c:v>122070</c:v>
                </c:pt>
                <c:pt idx="198">
                  <c:v>122070</c:v>
                </c:pt>
                <c:pt idx="199">
                  <c:v>91553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60736"/>
        <c:axId val="95749248"/>
      </c:lineChart>
      <c:catAx>
        <c:axId val="95460736"/>
        <c:scaling>
          <c:orientation val="minMax"/>
        </c:scaling>
        <c:delete val="0"/>
        <c:axPos val="b"/>
        <c:majorTickMark val="out"/>
        <c:minorTickMark val="none"/>
        <c:tickLblPos val="nextTo"/>
        <c:crossAx val="95749248"/>
        <c:crosses val="autoZero"/>
        <c:auto val="1"/>
        <c:lblAlgn val="ctr"/>
        <c:lblOffset val="100"/>
        <c:noMultiLvlLbl val="0"/>
      </c:catAx>
      <c:valAx>
        <c:axId val="95749248"/>
        <c:scaling>
          <c:orientation val="minMax"/>
          <c:max val="400000"/>
          <c:min val="8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460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LogSpace!$U$3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val>
            <c:numRef>
              <c:f>LogSpace!$U$207</c:f>
              <c:numCache>
                <c:formatCode>0_ </c:formatCode>
                <c:ptCount val="1"/>
                <c:pt idx="0">
                  <c:v>353.39417499999996</c:v>
                </c:pt>
              </c:numCache>
            </c:numRef>
          </c:val>
        </c:ser>
        <c:ser>
          <c:idx val="1"/>
          <c:order val="1"/>
          <c:tx>
            <c:strRef>
              <c:f>LogSpace!$Z$3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val>
            <c:numRef>
              <c:f>LogSpace!$Z$207</c:f>
              <c:numCache>
                <c:formatCode>0_ </c:formatCode>
                <c:ptCount val="1"/>
                <c:pt idx="0">
                  <c:v>256.19561499999998</c:v>
                </c:pt>
              </c:numCache>
            </c:numRef>
          </c:val>
        </c:ser>
        <c:ser>
          <c:idx val="2"/>
          <c:order val="2"/>
          <c:tx>
            <c:strRef>
              <c:f>LogSpace!$AE$3</c:f>
              <c:strCache>
                <c:ptCount val="1"/>
                <c:pt idx="0">
                  <c:v>10</c:v>
                </c:pt>
              </c:strCache>
            </c:strRef>
          </c:tx>
          <c:invertIfNegative val="0"/>
          <c:val>
            <c:numRef>
              <c:f>LogSpace!$AE$207</c:f>
              <c:numCache>
                <c:formatCode>0_ </c:formatCode>
                <c:ptCount val="1"/>
                <c:pt idx="0">
                  <c:v>316.92559499999999</c:v>
                </c:pt>
              </c:numCache>
            </c:numRef>
          </c:val>
        </c:ser>
        <c:ser>
          <c:idx val="3"/>
          <c:order val="3"/>
          <c:tx>
            <c:strRef>
              <c:f>LogSpace!$AJ$3</c:f>
              <c:strCache>
                <c:ptCount val="1"/>
                <c:pt idx="0">
                  <c:v>25</c:v>
                </c:pt>
              </c:strCache>
            </c:strRef>
          </c:tx>
          <c:invertIfNegative val="0"/>
          <c:val>
            <c:numRef>
              <c:f>LogSpace!$AJ$207</c:f>
              <c:numCache>
                <c:formatCode>0_ </c:formatCode>
                <c:ptCount val="1"/>
                <c:pt idx="0">
                  <c:v>418.39656500000001</c:v>
                </c:pt>
              </c:numCache>
            </c:numRef>
          </c:val>
        </c:ser>
        <c:ser>
          <c:idx val="4"/>
          <c:order val="4"/>
          <c:tx>
            <c:strRef>
              <c:f>LogSpace!$AO$3</c:f>
              <c:strCache>
                <c:ptCount val="1"/>
                <c:pt idx="0">
                  <c:v>50</c:v>
                </c:pt>
              </c:strCache>
            </c:strRef>
          </c:tx>
          <c:invertIfNegative val="0"/>
          <c:val>
            <c:numRef>
              <c:f>LogSpace!$AO$207</c:f>
              <c:numCache>
                <c:formatCode>0_ </c:formatCode>
                <c:ptCount val="1"/>
                <c:pt idx="0">
                  <c:v>497.43709999999999</c:v>
                </c:pt>
              </c:numCache>
            </c:numRef>
          </c:val>
        </c:ser>
        <c:ser>
          <c:idx val="5"/>
          <c:order val="5"/>
          <c:tx>
            <c:strRef>
              <c:f>LogSpace!$AT$3</c:f>
              <c:strCache>
                <c:ptCount val="1"/>
                <c:pt idx="0">
                  <c:v>100</c:v>
                </c:pt>
              </c:strCache>
            </c:strRef>
          </c:tx>
          <c:invertIfNegative val="0"/>
          <c:val>
            <c:numRef>
              <c:f>LogSpace!$AT$207</c:f>
              <c:numCache>
                <c:formatCode>0_ </c:formatCode>
                <c:ptCount val="1"/>
                <c:pt idx="0">
                  <c:v>627.74719999999991</c:v>
                </c:pt>
              </c:numCache>
            </c:numRef>
          </c:val>
        </c:ser>
        <c:ser>
          <c:idx val="6"/>
          <c:order val="6"/>
          <c:tx>
            <c:strRef>
              <c:f>LogSpace!$AY$3</c:f>
              <c:strCache>
                <c:ptCount val="1"/>
                <c:pt idx="0">
                  <c:v>250</c:v>
                </c:pt>
              </c:strCache>
            </c:strRef>
          </c:tx>
          <c:invertIfNegative val="0"/>
          <c:val>
            <c:numRef>
              <c:f>LogSpace!$AY$207</c:f>
              <c:numCache>
                <c:formatCode>0_ </c:formatCode>
                <c:ptCount val="1"/>
                <c:pt idx="0">
                  <c:v>336.91464500000001</c:v>
                </c:pt>
              </c:numCache>
            </c:numRef>
          </c:val>
        </c:ser>
        <c:ser>
          <c:idx val="7"/>
          <c:order val="7"/>
          <c:tx>
            <c:strRef>
              <c:f>LogSpace!$BD$3</c:f>
              <c:strCache>
                <c:ptCount val="1"/>
                <c:pt idx="0">
                  <c:v>500</c:v>
                </c:pt>
              </c:strCache>
            </c:strRef>
          </c:tx>
          <c:invertIfNegative val="0"/>
          <c:val>
            <c:numRef>
              <c:f>LogSpace!$BD$207</c:f>
              <c:numCache>
                <c:formatCode>0_ </c:formatCode>
                <c:ptCount val="1"/>
                <c:pt idx="0">
                  <c:v>273.89587999999998</c:v>
                </c:pt>
              </c:numCache>
            </c:numRef>
          </c:val>
        </c:ser>
        <c:ser>
          <c:idx val="8"/>
          <c:order val="8"/>
          <c:tx>
            <c:strRef>
              <c:f>LogSpace!$BI$3</c:f>
              <c:strCache>
                <c:ptCount val="1"/>
                <c:pt idx="0">
                  <c:v>1000</c:v>
                </c:pt>
              </c:strCache>
            </c:strRef>
          </c:tx>
          <c:invertIfNegative val="0"/>
          <c:val>
            <c:numRef>
              <c:f>LogSpace!$BI$207</c:f>
              <c:numCache>
                <c:formatCode>0_ </c:formatCode>
                <c:ptCount val="1"/>
                <c:pt idx="0">
                  <c:v>97.351645000000005</c:v>
                </c:pt>
              </c:numCache>
            </c:numRef>
          </c:val>
        </c:ser>
        <c:ser>
          <c:idx val="9"/>
          <c:order val="9"/>
          <c:tx>
            <c:strRef>
              <c:f>LogSpace!$BN$3</c:f>
              <c:strCache>
                <c:ptCount val="1"/>
                <c:pt idx="0">
                  <c:v>2000</c:v>
                </c:pt>
              </c:strCache>
            </c:strRef>
          </c:tx>
          <c:invertIfNegative val="0"/>
          <c:val>
            <c:numRef>
              <c:f>LogSpace!$BN$207</c:f>
              <c:numCache>
                <c:formatCode>0_ </c:formatCode>
                <c:ptCount val="1"/>
                <c:pt idx="0">
                  <c:v>91.553339999999992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96158080"/>
        <c:axId val="96159616"/>
      </c:barChart>
      <c:catAx>
        <c:axId val="96158080"/>
        <c:scaling>
          <c:orientation val="minMax"/>
        </c:scaling>
        <c:delete val="1"/>
        <c:axPos val="b"/>
        <c:majorTickMark val="none"/>
        <c:minorTickMark val="none"/>
        <c:tickLblPos val="nextTo"/>
        <c:crossAx val="96159616"/>
        <c:crosses val="autoZero"/>
        <c:auto val="1"/>
        <c:lblAlgn val="ctr"/>
        <c:lblOffset val="100"/>
        <c:noMultiLvlLbl val="0"/>
      </c:catAx>
      <c:valAx>
        <c:axId val="96159616"/>
        <c:scaling>
          <c:orientation val="minMax"/>
        </c:scaling>
        <c:delete val="0"/>
        <c:axPos val="l"/>
        <c:numFmt formatCode="0_ " sourceLinked="1"/>
        <c:majorTickMark val="none"/>
        <c:minorTickMark val="none"/>
        <c:tickLblPos val="nextTo"/>
        <c:crossAx val="96158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574539614027221E-2"/>
          <c:y val="5.1400554097404488E-2"/>
          <c:w val="0.896524962873535"/>
          <c:h val="0.67943496646252555"/>
        </c:manualLayout>
      </c:layout>
      <c:lineChart>
        <c:grouping val="standard"/>
        <c:varyColors val="0"/>
        <c:ser>
          <c:idx val="0"/>
          <c:order val="0"/>
          <c:tx>
            <c:strRef>
              <c:f>LogSpace!$U$3</c:f>
              <c:strCache>
                <c:ptCount val="1"/>
                <c:pt idx="0">
                  <c:v>1</c:v>
                </c:pt>
              </c:strCache>
            </c:strRef>
          </c:tx>
          <c:val>
            <c:numRef>
              <c:f>LogSpace!$U$5:$U$204</c:f>
              <c:numCache>
                <c:formatCode>General</c:formatCode>
                <c:ptCount val="200"/>
                <c:pt idx="0">
                  <c:v>335693</c:v>
                </c:pt>
                <c:pt idx="1">
                  <c:v>244141</c:v>
                </c:pt>
                <c:pt idx="2">
                  <c:v>305176</c:v>
                </c:pt>
                <c:pt idx="3">
                  <c:v>305176</c:v>
                </c:pt>
                <c:pt idx="4">
                  <c:v>305176</c:v>
                </c:pt>
                <c:pt idx="5">
                  <c:v>274658</c:v>
                </c:pt>
                <c:pt idx="6">
                  <c:v>305175</c:v>
                </c:pt>
                <c:pt idx="7">
                  <c:v>305176</c:v>
                </c:pt>
                <c:pt idx="8">
                  <c:v>244140</c:v>
                </c:pt>
                <c:pt idx="9">
                  <c:v>305176</c:v>
                </c:pt>
                <c:pt idx="10">
                  <c:v>488282</c:v>
                </c:pt>
                <c:pt idx="11">
                  <c:v>305176</c:v>
                </c:pt>
                <c:pt idx="12">
                  <c:v>305176</c:v>
                </c:pt>
                <c:pt idx="13">
                  <c:v>274658</c:v>
                </c:pt>
                <c:pt idx="14">
                  <c:v>213623</c:v>
                </c:pt>
                <c:pt idx="15">
                  <c:v>305176</c:v>
                </c:pt>
                <c:pt idx="16">
                  <c:v>305175</c:v>
                </c:pt>
                <c:pt idx="17">
                  <c:v>244141</c:v>
                </c:pt>
                <c:pt idx="18">
                  <c:v>305175</c:v>
                </c:pt>
                <c:pt idx="19">
                  <c:v>335693</c:v>
                </c:pt>
                <c:pt idx="20">
                  <c:v>305176</c:v>
                </c:pt>
                <c:pt idx="21">
                  <c:v>305176</c:v>
                </c:pt>
                <c:pt idx="22">
                  <c:v>305175</c:v>
                </c:pt>
                <c:pt idx="23">
                  <c:v>305176</c:v>
                </c:pt>
                <c:pt idx="24">
                  <c:v>305176</c:v>
                </c:pt>
                <c:pt idx="25">
                  <c:v>305176</c:v>
                </c:pt>
                <c:pt idx="26">
                  <c:v>305175</c:v>
                </c:pt>
                <c:pt idx="27">
                  <c:v>335694</c:v>
                </c:pt>
                <c:pt idx="28">
                  <c:v>305176</c:v>
                </c:pt>
                <c:pt idx="29">
                  <c:v>640870</c:v>
                </c:pt>
                <c:pt idx="30">
                  <c:v>366211</c:v>
                </c:pt>
                <c:pt idx="31">
                  <c:v>335694</c:v>
                </c:pt>
                <c:pt idx="32">
                  <c:v>244141</c:v>
                </c:pt>
                <c:pt idx="33">
                  <c:v>305176</c:v>
                </c:pt>
                <c:pt idx="34">
                  <c:v>305175</c:v>
                </c:pt>
                <c:pt idx="35">
                  <c:v>366211</c:v>
                </c:pt>
                <c:pt idx="36">
                  <c:v>305175</c:v>
                </c:pt>
                <c:pt idx="37">
                  <c:v>335693</c:v>
                </c:pt>
                <c:pt idx="38">
                  <c:v>305175</c:v>
                </c:pt>
                <c:pt idx="39">
                  <c:v>305176</c:v>
                </c:pt>
                <c:pt idx="40">
                  <c:v>213623</c:v>
                </c:pt>
                <c:pt idx="41">
                  <c:v>305176</c:v>
                </c:pt>
                <c:pt idx="42">
                  <c:v>244141</c:v>
                </c:pt>
                <c:pt idx="43">
                  <c:v>305176</c:v>
                </c:pt>
                <c:pt idx="44">
                  <c:v>305176</c:v>
                </c:pt>
                <c:pt idx="45">
                  <c:v>274658</c:v>
                </c:pt>
                <c:pt idx="46">
                  <c:v>213623</c:v>
                </c:pt>
                <c:pt idx="47">
                  <c:v>274658</c:v>
                </c:pt>
                <c:pt idx="48">
                  <c:v>274658</c:v>
                </c:pt>
                <c:pt idx="49">
                  <c:v>274658</c:v>
                </c:pt>
                <c:pt idx="50">
                  <c:v>274658</c:v>
                </c:pt>
                <c:pt idx="51">
                  <c:v>579835</c:v>
                </c:pt>
                <c:pt idx="52">
                  <c:v>305176</c:v>
                </c:pt>
                <c:pt idx="53">
                  <c:v>305176</c:v>
                </c:pt>
                <c:pt idx="54">
                  <c:v>305176</c:v>
                </c:pt>
                <c:pt idx="55">
                  <c:v>305176</c:v>
                </c:pt>
                <c:pt idx="56">
                  <c:v>335693</c:v>
                </c:pt>
                <c:pt idx="57">
                  <c:v>305176</c:v>
                </c:pt>
                <c:pt idx="58">
                  <c:v>335693</c:v>
                </c:pt>
                <c:pt idx="59">
                  <c:v>335693</c:v>
                </c:pt>
                <c:pt idx="60">
                  <c:v>274659</c:v>
                </c:pt>
                <c:pt idx="61">
                  <c:v>305176</c:v>
                </c:pt>
                <c:pt idx="62">
                  <c:v>274658</c:v>
                </c:pt>
                <c:pt idx="63">
                  <c:v>366211</c:v>
                </c:pt>
                <c:pt idx="64">
                  <c:v>305176</c:v>
                </c:pt>
                <c:pt idx="65">
                  <c:v>305176</c:v>
                </c:pt>
                <c:pt idx="66">
                  <c:v>305176</c:v>
                </c:pt>
                <c:pt idx="67">
                  <c:v>335693</c:v>
                </c:pt>
                <c:pt idx="68">
                  <c:v>366211</c:v>
                </c:pt>
                <c:pt idx="69">
                  <c:v>305176</c:v>
                </c:pt>
                <c:pt idx="70">
                  <c:v>305176</c:v>
                </c:pt>
                <c:pt idx="71">
                  <c:v>335693</c:v>
                </c:pt>
                <c:pt idx="72">
                  <c:v>305176</c:v>
                </c:pt>
                <c:pt idx="73">
                  <c:v>305176</c:v>
                </c:pt>
                <c:pt idx="74">
                  <c:v>244140</c:v>
                </c:pt>
                <c:pt idx="75">
                  <c:v>305176</c:v>
                </c:pt>
                <c:pt idx="76">
                  <c:v>366211</c:v>
                </c:pt>
                <c:pt idx="77">
                  <c:v>305176</c:v>
                </c:pt>
                <c:pt idx="78">
                  <c:v>244141</c:v>
                </c:pt>
                <c:pt idx="79">
                  <c:v>305176</c:v>
                </c:pt>
                <c:pt idx="80">
                  <c:v>244141</c:v>
                </c:pt>
                <c:pt idx="81">
                  <c:v>305176</c:v>
                </c:pt>
                <c:pt idx="82">
                  <c:v>305176</c:v>
                </c:pt>
                <c:pt idx="83">
                  <c:v>244141</c:v>
                </c:pt>
                <c:pt idx="84">
                  <c:v>305175</c:v>
                </c:pt>
                <c:pt idx="85">
                  <c:v>244141</c:v>
                </c:pt>
                <c:pt idx="86">
                  <c:v>305176</c:v>
                </c:pt>
                <c:pt idx="87">
                  <c:v>335693</c:v>
                </c:pt>
                <c:pt idx="88">
                  <c:v>335693</c:v>
                </c:pt>
                <c:pt idx="89">
                  <c:v>305175</c:v>
                </c:pt>
                <c:pt idx="90">
                  <c:v>671387</c:v>
                </c:pt>
                <c:pt idx="91">
                  <c:v>305176</c:v>
                </c:pt>
                <c:pt idx="92">
                  <c:v>305175</c:v>
                </c:pt>
                <c:pt idx="93">
                  <c:v>305176</c:v>
                </c:pt>
                <c:pt idx="94">
                  <c:v>244141</c:v>
                </c:pt>
                <c:pt idx="95">
                  <c:v>305175</c:v>
                </c:pt>
                <c:pt idx="96">
                  <c:v>305176</c:v>
                </c:pt>
                <c:pt idx="97">
                  <c:v>335693</c:v>
                </c:pt>
                <c:pt idx="98">
                  <c:v>305176</c:v>
                </c:pt>
                <c:pt idx="99">
                  <c:v>13458252</c:v>
                </c:pt>
                <c:pt idx="100">
                  <c:v>305175</c:v>
                </c:pt>
                <c:pt idx="101">
                  <c:v>305176</c:v>
                </c:pt>
                <c:pt idx="102">
                  <c:v>305176</c:v>
                </c:pt>
                <c:pt idx="103">
                  <c:v>274658</c:v>
                </c:pt>
                <c:pt idx="104">
                  <c:v>305176</c:v>
                </c:pt>
                <c:pt idx="105">
                  <c:v>335693</c:v>
                </c:pt>
                <c:pt idx="106">
                  <c:v>305176</c:v>
                </c:pt>
                <c:pt idx="107">
                  <c:v>396728</c:v>
                </c:pt>
                <c:pt idx="108">
                  <c:v>335694</c:v>
                </c:pt>
                <c:pt idx="109">
                  <c:v>335693</c:v>
                </c:pt>
                <c:pt idx="110">
                  <c:v>305176</c:v>
                </c:pt>
                <c:pt idx="111">
                  <c:v>274659</c:v>
                </c:pt>
                <c:pt idx="112">
                  <c:v>274658</c:v>
                </c:pt>
                <c:pt idx="113">
                  <c:v>305176</c:v>
                </c:pt>
                <c:pt idx="114">
                  <c:v>305176</c:v>
                </c:pt>
                <c:pt idx="115">
                  <c:v>488282</c:v>
                </c:pt>
                <c:pt idx="116">
                  <c:v>335693</c:v>
                </c:pt>
                <c:pt idx="117">
                  <c:v>305176</c:v>
                </c:pt>
                <c:pt idx="118">
                  <c:v>335693</c:v>
                </c:pt>
                <c:pt idx="119">
                  <c:v>305176</c:v>
                </c:pt>
                <c:pt idx="120">
                  <c:v>305176</c:v>
                </c:pt>
                <c:pt idx="121">
                  <c:v>366211</c:v>
                </c:pt>
                <c:pt idx="122">
                  <c:v>274658</c:v>
                </c:pt>
                <c:pt idx="123">
                  <c:v>335693</c:v>
                </c:pt>
                <c:pt idx="124">
                  <c:v>305176</c:v>
                </c:pt>
                <c:pt idx="125">
                  <c:v>335694</c:v>
                </c:pt>
                <c:pt idx="126">
                  <c:v>305176</c:v>
                </c:pt>
                <c:pt idx="127">
                  <c:v>305176</c:v>
                </c:pt>
                <c:pt idx="128">
                  <c:v>305176</c:v>
                </c:pt>
                <c:pt idx="129">
                  <c:v>335693</c:v>
                </c:pt>
                <c:pt idx="130">
                  <c:v>305176</c:v>
                </c:pt>
                <c:pt idx="131">
                  <c:v>244141</c:v>
                </c:pt>
                <c:pt idx="132">
                  <c:v>335694</c:v>
                </c:pt>
                <c:pt idx="133">
                  <c:v>305176</c:v>
                </c:pt>
                <c:pt idx="134">
                  <c:v>396728</c:v>
                </c:pt>
                <c:pt idx="135">
                  <c:v>274658</c:v>
                </c:pt>
                <c:pt idx="136">
                  <c:v>305175</c:v>
                </c:pt>
                <c:pt idx="137">
                  <c:v>366211</c:v>
                </c:pt>
                <c:pt idx="138">
                  <c:v>305176</c:v>
                </c:pt>
                <c:pt idx="139">
                  <c:v>244141</c:v>
                </c:pt>
                <c:pt idx="140">
                  <c:v>1312256</c:v>
                </c:pt>
                <c:pt idx="141">
                  <c:v>305176</c:v>
                </c:pt>
                <c:pt idx="142">
                  <c:v>305176</c:v>
                </c:pt>
                <c:pt idx="143">
                  <c:v>396728</c:v>
                </c:pt>
                <c:pt idx="144">
                  <c:v>305176</c:v>
                </c:pt>
                <c:pt idx="145">
                  <c:v>274658</c:v>
                </c:pt>
                <c:pt idx="146">
                  <c:v>305176</c:v>
                </c:pt>
                <c:pt idx="147">
                  <c:v>305176</c:v>
                </c:pt>
                <c:pt idx="148">
                  <c:v>305176</c:v>
                </c:pt>
                <c:pt idx="149">
                  <c:v>305176</c:v>
                </c:pt>
                <c:pt idx="150">
                  <c:v>244140</c:v>
                </c:pt>
                <c:pt idx="151">
                  <c:v>335694</c:v>
                </c:pt>
                <c:pt idx="152">
                  <c:v>305176</c:v>
                </c:pt>
                <c:pt idx="153">
                  <c:v>305175</c:v>
                </c:pt>
                <c:pt idx="154">
                  <c:v>305176</c:v>
                </c:pt>
                <c:pt idx="155">
                  <c:v>274659</c:v>
                </c:pt>
                <c:pt idx="156">
                  <c:v>305176</c:v>
                </c:pt>
                <c:pt idx="157">
                  <c:v>305176</c:v>
                </c:pt>
                <c:pt idx="158">
                  <c:v>305176</c:v>
                </c:pt>
                <c:pt idx="159">
                  <c:v>244141</c:v>
                </c:pt>
                <c:pt idx="160">
                  <c:v>274658</c:v>
                </c:pt>
                <c:pt idx="161">
                  <c:v>366211</c:v>
                </c:pt>
                <c:pt idx="162">
                  <c:v>457764</c:v>
                </c:pt>
                <c:pt idx="163">
                  <c:v>213623</c:v>
                </c:pt>
                <c:pt idx="164">
                  <c:v>335693</c:v>
                </c:pt>
                <c:pt idx="165">
                  <c:v>305176</c:v>
                </c:pt>
                <c:pt idx="166">
                  <c:v>335693</c:v>
                </c:pt>
                <c:pt idx="167">
                  <c:v>335693</c:v>
                </c:pt>
                <c:pt idx="168">
                  <c:v>244141</c:v>
                </c:pt>
                <c:pt idx="169">
                  <c:v>335693</c:v>
                </c:pt>
                <c:pt idx="170">
                  <c:v>366211</c:v>
                </c:pt>
                <c:pt idx="171">
                  <c:v>305176</c:v>
                </c:pt>
                <c:pt idx="172">
                  <c:v>366211</c:v>
                </c:pt>
                <c:pt idx="173">
                  <c:v>244140</c:v>
                </c:pt>
                <c:pt idx="174">
                  <c:v>305176</c:v>
                </c:pt>
                <c:pt idx="175">
                  <c:v>274658</c:v>
                </c:pt>
                <c:pt idx="176">
                  <c:v>305176</c:v>
                </c:pt>
                <c:pt idx="177">
                  <c:v>305176</c:v>
                </c:pt>
                <c:pt idx="178">
                  <c:v>274659</c:v>
                </c:pt>
                <c:pt idx="179">
                  <c:v>305175</c:v>
                </c:pt>
                <c:pt idx="180">
                  <c:v>244141</c:v>
                </c:pt>
                <c:pt idx="181">
                  <c:v>305176</c:v>
                </c:pt>
                <c:pt idx="182">
                  <c:v>305176</c:v>
                </c:pt>
                <c:pt idx="183">
                  <c:v>366211</c:v>
                </c:pt>
                <c:pt idx="184">
                  <c:v>305175</c:v>
                </c:pt>
                <c:pt idx="185">
                  <c:v>305176</c:v>
                </c:pt>
                <c:pt idx="186">
                  <c:v>305176</c:v>
                </c:pt>
                <c:pt idx="187">
                  <c:v>274659</c:v>
                </c:pt>
                <c:pt idx="188">
                  <c:v>274658</c:v>
                </c:pt>
                <c:pt idx="189">
                  <c:v>366211</c:v>
                </c:pt>
                <c:pt idx="190">
                  <c:v>335693</c:v>
                </c:pt>
                <c:pt idx="191">
                  <c:v>305176</c:v>
                </c:pt>
                <c:pt idx="192">
                  <c:v>305176</c:v>
                </c:pt>
                <c:pt idx="193">
                  <c:v>305176</c:v>
                </c:pt>
                <c:pt idx="194">
                  <c:v>305175</c:v>
                </c:pt>
                <c:pt idx="195">
                  <c:v>305176</c:v>
                </c:pt>
                <c:pt idx="196">
                  <c:v>640870</c:v>
                </c:pt>
                <c:pt idx="197">
                  <c:v>305176</c:v>
                </c:pt>
                <c:pt idx="198">
                  <c:v>305176</c:v>
                </c:pt>
                <c:pt idx="199">
                  <c:v>305176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LogSpace!$Z$3</c:f>
              <c:strCache>
                <c:ptCount val="1"/>
                <c:pt idx="0">
                  <c:v>5</c:v>
                </c:pt>
              </c:strCache>
            </c:strRef>
          </c:tx>
          <c:val>
            <c:numRef>
              <c:f>LogSpace!$Z$5:$Z$204</c:f>
              <c:numCache>
                <c:formatCode>General</c:formatCode>
                <c:ptCount val="200"/>
                <c:pt idx="0">
                  <c:v>91553</c:v>
                </c:pt>
                <c:pt idx="1">
                  <c:v>91553</c:v>
                </c:pt>
                <c:pt idx="2">
                  <c:v>122071</c:v>
                </c:pt>
                <c:pt idx="3">
                  <c:v>122070</c:v>
                </c:pt>
                <c:pt idx="4">
                  <c:v>122071</c:v>
                </c:pt>
                <c:pt idx="5">
                  <c:v>610352</c:v>
                </c:pt>
                <c:pt idx="6">
                  <c:v>122070</c:v>
                </c:pt>
                <c:pt idx="7">
                  <c:v>122071</c:v>
                </c:pt>
                <c:pt idx="8">
                  <c:v>91553</c:v>
                </c:pt>
                <c:pt idx="9">
                  <c:v>122070</c:v>
                </c:pt>
                <c:pt idx="10">
                  <c:v>579834</c:v>
                </c:pt>
                <c:pt idx="11">
                  <c:v>122070</c:v>
                </c:pt>
                <c:pt idx="12">
                  <c:v>1159668</c:v>
                </c:pt>
                <c:pt idx="13">
                  <c:v>122070</c:v>
                </c:pt>
                <c:pt idx="14">
                  <c:v>122071</c:v>
                </c:pt>
                <c:pt idx="15">
                  <c:v>579833</c:v>
                </c:pt>
                <c:pt idx="16">
                  <c:v>122070</c:v>
                </c:pt>
                <c:pt idx="17">
                  <c:v>122070</c:v>
                </c:pt>
                <c:pt idx="18">
                  <c:v>122070</c:v>
                </c:pt>
                <c:pt idx="19">
                  <c:v>152588</c:v>
                </c:pt>
                <c:pt idx="20">
                  <c:v>579834</c:v>
                </c:pt>
                <c:pt idx="21">
                  <c:v>122070</c:v>
                </c:pt>
                <c:pt idx="22">
                  <c:v>152588</c:v>
                </c:pt>
                <c:pt idx="23">
                  <c:v>152588</c:v>
                </c:pt>
                <c:pt idx="24">
                  <c:v>122070</c:v>
                </c:pt>
                <c:pt idx="25">
                  <c:v>610352</c:v>
                </c:pt>
                <c:pt idx="26">
                  <c:v>122070</c:v>
                </c:pt>
                <c:pt idx="27">
                  <c:v>91553</c:v>
                </c:pt>
                <c:pt idx="28">
                  <c:v>91552</c:v>
                </c:pt>
                <c:pt idx="29">
                  <c:v>122070</c:v>
                </c:pt>
                <c:pt idx="30">
                  <c:v>579834</c:v>
                </c:pt>
                <c:pt idx="31">
                  <c:v>152588</c:v>
                </c:pt>
                <c:pt idx="32">
                  <c:v>91553</c:v>
                </c:pt>
                <c:pt idx="33">
                  <c:v>122070</c:v>
                </c:pt>
                <c:pt idx="34">
                  <c:v>122070</c:v>
                </c:pt>
                <c:pt idx="35">
                  <c:v>579834</c:v>
                </c:pt>
                <c:pt idx="36">
                  <c:v>122070</c:v>
                </c:pt>
                <c:pt idx="37">
                  <c:v>91553</c:v>
                </c:pt>
                <c:pt idx="38">
                  <c:v>122070</c:v>
                </c:pt>
                <c:pt idx="39">
                  <c:v>122071</c:v>
                </c:pt>
                <c:pt idx="40">
                  <c:v>579834</c:v>
                </c:pt>
                <c:pt idx="41">
                  <c:v>122070</c:v>
                </c:pt>
                <c:pt idx="42">
                  <c:v>122070</c:v>
                </c:pt>
                <c:pt idx="43">
                  <c:v>122070</c:v>
                </c:pt>
                <c:pt idx="44">
                  <c:v>122070</c:v>
                </c:pt>
                <c:pt idx="45">
                  <c:v>579834</c:v>
                </c:pt>
                <c:pt idx="46">
                  <c:v>122071</c:v>
                </c:pt>
                <c:pt idx="47">
                  <c:v>122070</c:v>
                </c:pt>
                <c:pt idx="48">
                  <c:v>122070</c:v>
                </c:pt>
                <c:pt idx="49">
                  <c:v>122070</c:v>
                </c:pt>
                <c:pt idx="50">
                  <c:v>579834</c:v>
                </c:pt>
                <c:pt idx="51">
                  <c:v>91552</c:v>
                </c:pt>
                <c:pt idx="52">
                  <c:v>122070</c:v>
                </c:pt>
                <c:pt idx="53">
                  <c:v>122071</c:v>
                </c:pt>
                <c:pt idx="54">
                  <c:v>122070</c:v>
                </c:pt>
                <c:pt idx="55">
                  <c:v>610351</c:v>
                </c:pt>
                <c:pt idx="56">
                  <c:v>122070</c:v>
                </c:pt>
                <c:pt idx="57">
                  <c:v>122070</c:v>
                </c:pt>
                <c:pt idx="58">
                  <c:v>152588</c:v>
                </c:pt>
                <c:pt idx="59">
                  <c:v>122070</c:v>
                </c:pt>
                <c:pt idx="60">
                  <c:v>457763</c:v>
                </c:pt>
                <c:pt idx="61">
                  <c:v>122070</c:v>
                </c:pt>
                <c:pt idx="62">
                  <c:v>122070</c:v>
                </c:pt>
                <c:pt idx="63">
                  <c:v>122071</c:v>
                </c:pt>
                <c:pt idx="64">
                  <c:v>152587</c:v>
                </c:pt>
                <c:pt idx="65">
                  <c:v>427246</c:v>
                </c:pt>
                <c:pt idx="66">
                  <c:v>122070</c:v>
                </c:pt>
                <c:pt idx="67">
                  <c:v>122070</c:v>
                </c:pt>
                <c:pt idx="68">
                  <c:v>122070</c:v>
                </c:pt>
                <c:pt idx="69">
                  <c:v>122070</c:v>
                </c:pt>
                <c:pt idx="70">
                  <c:v>610351</c:v>
                </c:pt>
                <c:pt idx="71">
                  <c:v>152588</c:v>
                </c:pt>
                <c:pt idx="72">
                  <c:v>122070</c:v>
                </c:pt>
                <c:pt idx="73">
                  <c:v>122070</c:v>
                </c:pt>
                <c:pt idx="74">
                  <c:v>91553</c:v>
                </c:pt>
                <c:pt idx="75">
                  <c:v>1678467</c:v>
                </c:pt>
                <c:pt idx="76">
                  <c:v>152588</c:v>
                </c:pt>
                <c:pt idx="77">
                  <c:v>152587</c:v>
                </c:pt>
                <c:pt idx="78">
                  <c:v>122071</c:v>
                </c:pt>
                <c:pt idx="79">
                  <c:v>122070</c:v>
                </c:pt>
                <c:pt idx="80">
                  <c:v>457763</c:v>
                </c:pt>
                <c:pt idx="81">
                  <c:v>122070</c:v>
                </c:pt>
                <c:pt idx="82">
                  <c:v>122071</c:v>
                </c:pt>
                <c:pt idx="83">
                  <c:v>122070</c:v>
                </c:pt>
                <c:pt idx="84">
                  <c:v>91553</c:v>
                </c:pt>
                <c:pt idx="85">
                  <c:v>579834</c:v>
                </c:pt>
                <c:pt idx="86">
                  <c:v>152588</c:v>
                </c:pt>
                <c:pt idx="87">
                  <c:v>122070</c:v>
                </c:pt>
                <c:pt idx="88">
                  <c:v>122070</c:v>
                </c:pt>
                <c:pt idx="89">
                  <c:v>91553</c:v>
                </c:pt>
                <c:pt idx="90">
                  <c:v>579834</c:v>
                </c:pt>
                <c:pt idx="91">
                  <c:v>122070</c:v>
                </c:pt>
                <c:pt idx="92">
                  <c:v>122071</c:v>
                </c:pt>
                <c:pt idx="93">
                  <c:v>152588</c:v>
                </c:pt>
                <c:pt idx="94">
                  <c:v>91552</c:v>
                </c:pt>
                <c:pt idx="95">
                  <c:v>640869</c:v>
                </c:pt>
                <c:pt idx="96">
                  <c:v>122070</c:v>
                </c:pt>
                <c:pt idx="97">
                  <c:v>122070</c:v>
                </c:pt>
                <c:pt idx="98">
                  <c:v>91553</c:v>
                </c:pt>
                <c:pt idx="99">
                  <c:v>122070</c:v>
                </c:pt>
                <c:pt idx="100">
                  <c:v>610352</c:v>
                </c:pt>
                <c:pt idx="101">
                  <c:v>122070</c:v>
                </c:pt>
                <c:pt idx="102">
                  <c:v>122071</c:v>
                </c:pt>
                <c:pt idx="103">
                  <c:v>5676270</c:v>
                </c:pt>
                <c:pt idx="104">
                  <c:v>152588</c:v>
                </c:pt>
                <c:pt idx="105">
                  <c:v>640869</c:v>
                </c:pt>
                <c:pt idx="106">
                  <c:v>152588</c:v>
                </c:pt>
                <c:pt idx="107">
                  <c:v>122070</c:v>
                </c:pt>
                <c:pt idx="108">
                  <c:v>122070</c:v>
                </c:pt>
                <c:pt idx="109">
                  <c:v>122071</c:v>
                </c:pt>
                <c:pt idx="110">
                  <c:v>610352</c:v>
                </c:pt>
                <c:pt idx="111">
                  <c:v>152588</c:v>
                </c:pt>
                <c:pt idx="112">
                  <c:v>122070</c:v>
                </c:pt>
                <c:pt idx="113">
                  <c:v>122071</c:v>
                </c:pt>
                <c:pt idx="114">
                  <c:v>122070</c:v>
                </c:pt>
                <c:pt idx="115">
                  <c:v>701904</c:v>
                </c:pt>
                <c:pt idx="116">
                  <c:v>122070</c:v>
                </c:pt>
                <c:pt idx="117">
                  <c:v>152588</c:v>
                </c:pt>
                <c:pt idx="118">
                  <c:v>122071</c:v>
                </c:pt>
                <c:pt idx="119">
                  <c:v>91552</c:v>
                </c:pt>
                <c:pt idx="120">
                  <c:v>610351</c:v>
                </c:pt>
                <c:pt idx="121">
                  <c:v>122070</c:v>
                </c:pt>
                <c:pt idx="122">
                  <c:v>91553</c:v>
                </c:pt>
                <c:pt idx="123">
                  <c:v>122071</c:v>
                </c:pt>
                <c:pt idx="124">
                  <c:v>122070</c:v>
                </c:pt>
                <c:pt idx="125">
                  <c:v>610352</c:v>
                </c:pt>
                <c:pt idx="126">
                  <c:v>122070</c:v>
                </c:pt>
                <c:pt idx="127">
                  <c:v>152587</c:v>
                </c:pt>
                <c:pt idx="128">
                  <c:v>122070</c:v>
                </c:pt>
                <c:pt idx="129">
                  <c:v>122070</c:v>
                </c:pt>
                <c:pt idx="130">
                  <c:v>579834</c:v>
                </c:pt>
                <c:pt idx="131">
                  <c:v>122070</c:v>
                </c:pt>
                <c:pt idx="132">
                  <c:v>152588</c:v>
                </c:pt>
                <c:pt idx="133">
                  <c:v>122071</c:v>
                </c:pt>
                <c:pt idx="134">
                  <c:v>1525880</c:v>
                </c:pt>
                <c:pt idx="135">
                  <c:v>4882812</c:v>
                </c:pt>
                <c:pt idx="136">
                  <c:v>122071</c:v>
                </c:pt>
                <c:pt idx="137">
                  <c:v>122070</c:v>
                </c:pt>
                <c:pt idx="138">
                  <c:v>122070</c:v>
                </c:pt>
                <c:pt idx="139">
                  <c:v>122070</c:v>
                </c:pt>
                <c:pt idx="140">
                  <c:v>610352</c:v>
                </c:pt>
                <c:pt idx="141">
                  <c:v>122071</c:v>
                </c:pt>
                <c:pt idx="142">
                  <c:v>122070</c:v>
                </c:pt>
                <c:pt idx="143">
                  <c:v>122071</c:v>
                </c:pt>
                <c:pt idx="144">
                  <c:v>122070</c:v>
                </c:pt>
                <c:pt idx="145">
                  <c:v>457764</c:v>
                </c:pt>
                <c:pt idx="146">
                  <c:v>122070</c:v>
                </c:pt>
                <c:pt idx="147">
                  <c:v>122071</c:v>
                </c:pt>
                <c:pt idx="148">
                  <c:v>122071</c:v>
                </c:pt>
                <c:pt idx="149">
                  <c:v>91553</c:v>
                </c:pt>
                <c:pt idx="150">
                  <c:v>1892089</c:v>
                </c:pt>
                <c:pt idx="151">
                  <c:v>61035</c:v>
                </c:pt>
                <c:pt idx="152">
                  <c:v>122070</c:v>
                </c:pt>
                <c:pt idx="153">
                  <c:v>122070</c:v>
                </c:pt>
                <c:pt idx="154">
                  <c:v>122071</c:v>
                </c:pt>
                <c:pt idx="155">
                  <c:v>732422</c:v>
                </c:pt>
                <c:pt idx="156">
                  <c:v>122071</c:v>
                </c:pt>
                <c:pt idx="157">
                  <c:v>152587</c:v>
                </c:pt>
                <c:pt idx="158">
                  <c:v>122071</c:v>
                </c:pt>
                <c:pt idx="159">
                  <c:v>91553</c:v>
                </c:pt>
                <c:pt idx="160">
                  <c:v>457763</c:v>
                </c:pt>
                <c:pt idx="161">
                  <c:v>91553</c:v>
                </c:pt>
                <c:pt idx="162">
                  <c:v>122070</c:v>
                </c:pt>
                <c:pt idx="163">
                  <c:v>122070</c:v>
                </c:pt>
                <c:pt idx="164">
                  <c:v>152588</c:v>
                </c:pt>
                <c:pt idx="165">
                  <c:v>610352</c:v>
                </c:pt>
                <c:pt idx="166">
                  <c:v>122070</c:v>
                </c:pt>
                <c:pt idx="167">
                  <c:v>122070</c:v>
                </c:pt>
                <c:pt idx="168">
                  <c:v>122071</c:v>
                </c:pt>
                <c:pt idx="169">
                  <c:v>122070</c:v>
                </c:pt>
                <c:pt idx="170">
                  <c:v>488282</c:v>
                </c:pt>
                <c:pt idx="171">
                  <c:v>122070</c:v>
                </c:pt>
                <c:pt idx="172">
                  <c:v>122070</c:v>
                </c:pt>
                <c:pt idx="173">
                  <c:v>122070</c:v>
                </c:pt>
                <c:pt idx="174">
                  <c:v>122071</c:v>
                </c:pt>
                <c:pt idx="175">
                  <c:v>488281</c:v>
                </c:pt>
                <c:pt idx="176">
                  <c:v>122071</c:v>
                </c:pt>
                <c:pt idx="177">
                  <c:v>122071</c:v>
                </c:pt>
                <c:pt idx="178">
                  <c:v>122070</c:v>
                </c:pt>
                <c:pt idx="179">
                  <c:v>122070</c:v>
                </c:pt>
                <c:pt idx="180">
                  <c:v>610351</c:v>
                </c:pt>
                <c:pt idx="181">
                  <c:v>122071</c:v>
                </c:pt>
                <c:pt idx="182">
                  <c:v>152588</c:v>
                </c:pt>
                <c:pt idx="183">
                  <c:v>122070</c:v>
                </c:pt>
                <c:pt idx="184">
                  <c:v>122071</c:v>
                </c:pt>
                <c:pt idx="185">
                  <c:v>610351</c:v>
                </c:pt>
                <c:pt idx="186">
                  <c:v>122070</c:v>
                </c:pt>
                <c:pt idx="187">
                  <c:v>427246</c:v>
                </c:pt>
                <c:pt idx="188">
                  <c:v>122070</c:v>
                </c:pt>
                <c:pt idx="189">
                  <c:v>122070</c:v>
                </c:pt>
                <c:pt idx="190">
                  <c:v>579834</c:v>
                </c:pt>
                <c:pt idx="191">
                  <c:v>122071</c:v>
                </c:pt>
                <c:pt idx="192">
                  <c:v>122070</c:v>
                </c:pt>
                <c:pt idx="193">
                  <c:v>122070</c:v>
                </c:pt>
                <c:pt idx="194">
                  <c:v>152588</c:v>
                </c:pt>
                <c:pt idx="195">
                  <c:v>701904</c:v>
                </c:pt>
                <c:pt idx="196">
                  <c:v>91553</c:v>
                </c:pt>
                <c:pt idx="197">
                  <c:v>152588</c:v>
                </c:pt>
                <c:pt idx="198">
                  <c:v>122070</c:v>
                </c:pt>
                <c:pt idx="199">
                  <c:v>91553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LogSpace!$AT$3</c:f>
              <c:strCache>
                <c:ptCount val="1"/>
                <c:pt idx="0">
                  <c:v>100</c:v>
                </c:pt>
              </c:strCache>
            </c:strRef>
          </c:tx>
          <c:val>
            <c:numRef>
              <c:f>LogSpace!$AT$5:$AT$204</c:f>
              <c:numCache>
                <c:formatCode>General</c:formatCode>
                <c:ptCount val="200"/>
                <c:pt idx="0">
                  <c:v>91553</c:v>
                </c:pt>
                <c:pt idx="1">
                  <c:v>91553</c:v>
                </c:pt>
                <c:pt idx="2">
                  <c:v>152588</c:v>
                </c:pt>
                <c:pt idx="3">
                  <c:v>122070</c:v>
                </c:pt>
                <c:pt idx="4">
                  <c:v>122070</c:v>
                </c:pt>
                <c:pt idx="5">
                  <c:v>152588</c:v>
                </c:pt>
                <c:pt idx="6">
                  <c:v>152588</c:v>
                </c:pt>
                <c:pt idx="7">
                  <c:v>122070</c:v>
                </c:pt>
                <c:pt idx="8">
                  <c:v>91553</c:v>
                </c:pt>
                <c:pt idx="9">
                  <c:v>122070</c:v>
                </c:pt>
                <c:pt idx="10">
                  <c:v>122070</c:v>
                </c:pt>
                <c:pt idx="11">
                  <c:v>152588</c:v>
                </c:pt>
                <c:pt idx="12">
                  <c:v>122070</c:v>
                </c:pt>
                <c:pt idx="13">
                  <c:v>91552</c:v>
                </c:pt>
                <c:pt idx="14">
                  <c:v>152587</c:v>
                </c:pt>
                <c:pt idx="15">
                  <c:v>122070</c:v>
                </c:pt>
                <c:pt idx="16">
                  <c:v>122070</c:v>
                </c:pt>
                <c:pt idx="17">
                  <c:v>122070</c:v>
                </c:pt>
                <c:pt idx="18">
                  <c:v>152588</c:v>
                </c:pt>
                <c:pt idx="19">
                  <c:v>152588</c:v>
                </c:pt>
                <c:pt idx="20">
                  <c:v>122071</c:v>
                </c:pt>
                <c:pt idx="21">
                  <c:v>122071</c:v>
                </c:pt>
                <c:pt idx="22">
                  <c:v>122070</c:v>
                </c:pt>
                <c:pt idx="23">
                  <c:v>122070</c:v>
                </c:pt>
                <c:pt idx="24">
                  <c:v>8758545</c:v>
                </c:pt>
                <c:pt idx="25">
                  <c:v>122070</c:v>
                </c:pt>
                <c:pt idx="26">
                  <c:v>122070</c:v>
                </c:pt>
                <c:pt idx="27">
                  <c:v>91553</c:v>
                </c:pt>
                <c:pt idx="28">
                  <c:v>122071</c:v>
                </c:pt>
                <c:pt idx="29">
                  <c:v>152588</c:v>
                </c:pt>
                <c:pt idx="30">
                  <c:v>122070</c:v>
                </c:pt>
                <c:pt idx="31">
                  <c:v>91553</c:v>
                </c:pt>
                <c:pt idx="32">
                  <c:v>122071</c:v>
                </c:pt>
                <c:pt idx="33">
                  <c:v>122070</c:v>
                </c:pt>
                <c:pt idx="34">
                  <c:v>152588</c:v>
                </c:pt>
                <c:pt idx="35">
                  <c:v>122070</c:v>
                </c:pt>
                <c:pt idx="36">
                  <c:v>122071</c:v>
                </c:pt>
                <c:pt idx="37">
                  <c:v>122070</c:v>
                </c:pt>
                <c:pt idx="38">
                  <c:v>122070</c:v>
                </c:pt>
                <c:pt idx="39">
                  <c:v>122070</c:v>
                </c:pt>
                <c:pt idx="40">
                  <c:v>122070</c:v>
                </c:pt>
                <c:pt idx="41">
                  <c:v>122070</c:v>
                </c:pt>
                <c:pt idx="42">
                  <c:v>122071</c:v>
                </c:pt>
                <c:pt idx="43">
                  <c:v>152588</c:v>
                </c:pt>
                <c:pt idx="44">
                  <c:v>122070</c:v>
                </c:pt>
                <c:pt idx="45">
                  <c:v>122070</c:v>
                </c:pt>
                <c:pt idx="46">
                  <c:v>122071</c:v>
                </c:pt>
                <c:pt idx="47">
                  <c:v>122070</c:v>
                </c:pt>
                <c:pt idx="48">
                  <c:v>122071</c:v>
                </c:pt>
                <c:pt idx="49">
                  <c:v>10620118</c:v>
                </c:pt>
                <c:pt idx="50">
                  <c:v>91552</c:v>
                </c:pt>
                <c:pt idx="51">
                  <c:v>122071</c:v>
                </c:pt>
                <c:pt idx="52">
                  <c:v>152588</c:v>
                </c:pt>
                <c:pt idx="53">
                  <c:v>579835</c:v>
                </c:pt>
                <c:pt idx="54">
                  <c:v>122070</c:v>
                </c:pt>
                <c:pt idx="55">
                  <c:v>122070</c:v>
                </c:pt>
                <c:pt idx="56">
                  <c:v>122070</c:v>
                </c:pt>
                <c:pt idx="57">
                  <c:v>122070</c:v>
                </c:pt>
                <c:pt idx="58">
                  <c:v>122070</c:v>
                </c:pt>
                <c:pt idx="59">
                  <c:v>91552</c:v>
                </c:pt>
                <c:pt idx="60">
                  <c:v>91553</c:v>
                </c:pt>
                <c:pt idx="61">
                  <c:v>122071</c:v>
                </c:pt>
                <c:pt idx="62">
                  <c:v>122071</c:v>
                </c:pt>
                <c:pt idx="63">
                  <c:v>152588</c:v>
                </c:pt>
                <c:pt idx="64">
                  <c:v>61035</c:v>
                </c:pt>
                <c:pt idx="65">
                  <c:v>122070</c:v>
                </c:pt>
                <c:pt idx="66">
                  <c:v>122070</c:v>
                </c:pt>
                <c:pt idx="67">
                  <c:v>122071</c:v>
                </c:pt>
                <c:pt idx="68">
                  <c:v>122070</c:v>
                </c:pt>
                <c:pt idx="69">
                  <c:v>122070</c:v>
                </c:pt>
                <c:pt idx="70">
                  <c:v>122070</c:v>
                </c:pt>
                <c:pt idx="71">
                  <c:v>122070</c:v>
                </c:pt>
                <c:pt idx="72">
                  <c:v>122070</c:v>
                </c:pt>
                <c:pt idx="73">
                  <c:v>122071</c:v>
                </c:pt>
                <c:pt idx="74">
                  <c:v>47332763</c:v>
                </c:pt>
                <c:pt idx="75">
                  <c:v>152588</c:v>
                </c:pt>
                <c:pt idx="76">
                  <c:v>152588</c:v>
                </c:pt>
                <c:pt idx="77">
                  <c:v>152588</c:v>
                </c:pt>
                <c:pt idx="78">
                  <c:v>122070</c:v>
                </c:pt>
                <c:pt idx="79">
                  <c:v>152588</c:v>
                </c:pt>
                <c:pt idx="80">
                  <c:v>122070</c:v>
                </c:pt>
                <c:pt idx="81">
                  <c:v>122070</c:v>
                </c:pt>
                <c:pt idx="82">
                  <c:v>122071</c:v>
                </c:pt>
                <c:pt idx="83">
                  <c:v>152588</c:v>
                </c:pt>
                <c:pt idx="84">
                  <c:v>122071</c:v>
                </c:pt>
                <c:pt idx="85">
                  <c:v>122070</c:v>
                </c:pt>
                <c:pt idx="86">
                  <c:v>122071</c:v>
                </c:pt>
                <c:pt idx="87">
                  <c:v>91553</c:v>
                </c:pt>
                <c:pt idx="88">
                  <c:v>122070</c:v>
                </c:pt>
                <c:pt idx="89">
                  <c:v>122070</c:v>
                </c:pt>
                <c:pt idx="90">
                  <c:v>122070</c:v>
                </c:pt>
                <c:pt idx="91">
                  <c:v>122070</c:v>
                </c:pt>
                <c:pt idx="92">
                  <c:v>91552</c:v>
                </c:pt>
                <c:pt idx="93">
                  <c:v>122071</c:v>
                </c:pt>
                <c:pt idx="94">
                  <c:v>122070</c:v>
                </c:pt>
                <c:pt idx="95">
                  <c:v>122070</c:v>
                </c:pt>
                <c:pt idx="96">
                  <c:v>122070</c:v>
                </c:pt>
                <c:pt idx="97">
                  <c:v>91553</c:v>
                </c:pt>
                <c:pt idx="98">
                  <c:v>122071</c:v>
                </c:pt>
                <c:pt idx="99">
                  <c:v>10681153</c:v>
                </c:pt>
                <c:pt idx="100">
                  <c:v>122070</c:v>
                </c:pt>
                <c:pt idx="101">
                  <c:v>122070</c:v>
                </c:pt>
                <c:pt idx="102">
                  <c:v>122071</c:v>
                </c:pt>
                <c:pt idx="103">
                  <c:v>122070</c:v>
                </c:pt>
                <c:pt idx="104">
                  <c:v>91553</c:v>
                </c:pt>
                <c:pt idx="105">
                  <c:v>122070</c:v>
                </c:pt>
                <c:pt idx="106">
                  <c:v>152588</c:v>
                </c:pt>
                <c:pt idx="107">
                  <c:v>122070</c:v>
                </c:pt>
                <c:pt idx="108">
                  <c:v>122070</c:v>
                </c:pt>
                <c:pt idx="109">
                  <c:v>122071</c:v>
                </c:pt>
                <c:pt idx="110">
                  <c:v>91553</c:v>
                </c:pt>
                <c:pt idx="111">
                  <c:v>122071</c:v>
                </c:pt>
                <c:pt idx="112">
                  <c:v>122070</c:v>
                </c:pt>
                <c:pt idx="113">
                  <c:v>152588</c:v>
                </c:pt>
                <c:pt idx="114">
                  <c:v>122071</c:v>
                </c:pt>
                <c:pt idx="115">
                  <c:v>91553</c:v>
                </c:pt>
                <c:pt idx="116">
                  <c:v>122071</c:v>
                </c:pt>
                <c:pt idx="117">
                  <c:v>122070</c:v>
                </c:pt>
                <c:pt idx="118">
                  <c:v>122071</c:v>
                </c:pt>
                <c:pt idx="119">
                  <c:v>91553</c:v>
                </c:pt>
                <c:pt idx="120">
                  <c:v>91553</c:v>
                </c:pt>
                <c:pt idx="121">
                  <c:v>122071</c:v>
                </c:pt>
                <c:pt idx="122">
                  <c:v>122070</c:v>
                </c:pt>
                <c:pt idx="123">
                  <c:v>122070</c:v>
                </c:pt>
                <c:pt idx="124">
                  <c:v>7141113</c:v>
                </c:pt>
                <c:pt idx="125">
                  <c:v>122070</c:v>
                </c:pt>
                <c:pt idx="126">
                  <c:v>122071</c:v>
                </c:pt>
                <c:pt idx="127">
                  <c:v>122070</c:v>
                </c:pt>
                <c:pt idx="128">
                  <c:v>122071</c:v>
                </c:pt>
                <c:pt idx="129">
                  <c:v>91552</c:v>
                </c:pt>
                <c:pt idx="130">
                  <c:v>122071</c:v>
                </c:pt>
                <c:pt idx="131">
                  <c:v>122070</c:v>
                </c:pt>
                <c:pt idx="132">
                  <c:v>122070</c:v>
                </c:pt>
                <c:pt idx="133">
                  <c:v>152588</c:v>
                </c:pt>
                <c:pt idx="134">
                  <c:v>152588</c:v>
                </c:pt>
                <c:pt idx="135">
                  <c:v>122070</c:v>
                </c:pt>
                <c:pt idx="136">
                  <c:v>152588</c:v>
                </c:pt>
                <c:pt idx="137">
                  <c:v>122070</c:v>
                </c:pt>
                <c:pt idx="138">
                  <c:v>152588</c:v>
                </c:pt>
                <c:pt idx="139">
                  <c:v>122070</c:v>
                </c:pt>
                <c:pt idx="140">
                  <c:v>152588</c:v>
                </c:pt>
                <c:pt idx="141">
                  <c:v>1403809</c:v>
                </c:pt>
                <c:pt idx="142">
                  <c:v>122070</c:v>
                </c:pt>
                <c:pt idx="143">
                  <c:v>91553</c:v>
                </c:pt>
                <c:pt idx="144">
                  <c:v>122071</c:v>
                </c:pt>
                <c:pt idx="145">
                  <c:v>122070</c:v>
                </c:pt>
                <c:pt idx="146">
                  <c:v>122070</c:v>
                </c:pt>
                <c:pt idx="147">
                  <c:v>122071</c:v>
                </c:pt>
                <c:pt idx="148">
                  <c:v>122070</c:v>
                </c:pt>
                <c:pt idx="149">
                  <c:v>6591797</c:v>
                </c:pt>
                <c:pt idx="150">
                  <c:v>122070</c:v>
                </c:pt>
                <c:pt idx="151">
                  <c:v>122071</c:v>
                </c:pt>
                <c:pt idx="152">
                  <c:v>122070</c:v>
                </c:pt>
                <c:pt idx="153">
                  <c:v>91553</c:v>
                </c:pt>
                <c:pt idx="154">
                  <c:v>122071</c:v>
                </c:pt>
                <c:pt idx="155">
                  <c:v>152588</c:v>
                </c:pt>
                <c:pt idx="156">
                  <c:v>122071</c:v>
                </c:pt>
                <c:pt idx="157">
                  <c:v>91553</c:v>
                </c:pt>
                <c:pt idx="158">
                  <c:v>152588</c:v>
                </c:pt>
                <c:pt idx="159">
                  <c:v>122071</c:v>
                </c:pt>
                <c:pt idx="160">
                  <c:v>122070</c:v>
                </c:pt>
                <c:pt idx="161">
                  <c:v>152588</c:v>
                </c:pt>
                <c:pt idx="162">
                  <c:v>122070</c:v>
                </c:pt>
                <c:pt idx="163">
                  <c:v>152588</c:v>
                </c:pt>
                <c:pt idx="164">
                  <c:v>152588</c:v>
                </c:pt>
                <c:pt idx="165">
                  <c:v>122070</c:v>
                </c:pt>
                <c:pt idx="166">
                  <c:v>91552</c:v>
                </c:pt>
                <c:pt idx="167">
                  <c:v>122070</c:v>
                </c:pt>
                <c:pt idx="168">
                  <c:v>122070</c:v>
                </c:pt>
                <c:pt idx="169">
                  <c:v>122070</c:v>
                </c:pt>
                <c:pt idx="170">
                  <c:v>122070</c:v>
                </c:pt>
                <c:pt idx="171">
                  <c:v>91552</c:v>
                </c:pt>
                <c:pt idx="172">
                  <c:v>122071</c:v>
                </c:pt>
                <c:pt idx="173">
                  <c:v>91553</c:v>
                </c:pt>
                <c:pt idx="174">
                  <c:v>7110596</c:v>
                </c:pt>
                <c:pt idx="175">
                  <c:v>122070</c:v>
                </c:pt>
                <c:pt idx="176">
                  <c:v>122071</c:v>
                </c:pt>
                <c:pt idx="177">
                  <c:v>122071</c:v>
                </c:pt>
                <c:pt idx="178">
                  <c:v>122071</c:v>
                </c:pt>
                <c:pt idx="179">
                  <c:v>122071</c:v>
                </c:pt>
                <c:pt idx="180">
                  <c:v>122071</c:v>
                </c:pt>
                <c:pt idx="181">
                  <c:v>152588</c:v>
                </c:pt>
                <c:pt idx="182">
                  <c:v>122070</c:v>
                </c:pt>
                <c:pt idx="183">
                  <c:v>122070</c:v>
                </c:pt>
                <c:pt idx="184">
                  <c:v>122070</c:v>
                </c:pt>
                <c:pt idx="185">
                  <c:v>122070</c:v>
                </c:pt>
                <c:pt idx="186">
                  <c:v>152588</c:v>
                </c:pt>
                <c:pt idx="187">
                  <c:v>122071</c:v>
                </c:pt>
                <c:pt idx="188">
                  <c:v>152588</c:v>
                </c:pt>
                <c:pt idx="189">
                  <c:v>122071</c:v>
                </c:pt>
                <c:pt idx="190">
                  <c:v>122071</c:v>
                </c:pt>
                <c:pt idx="191">
                  <c:v>122070</c:v>
                </c:pt>
                <c:pt idx="192">
                  <c:v>122071</c:v>
                </c:pt>
                <c:pt idx="193">
                  <c:v>122070</c:v>
                </c:pt>
                <c:pt idx="194">
                  <c:v>91553</c:v>
                </c:pt>
                <c:pt idx="195">
                  <c:v>122070</c:v>
                </c:pt>
                <c:pt idx="196">
                  <c:v>91553</c:v>
                </c:pt>
                <c:pt idx="197">
                  <c:v>122070</c:v>
                </c:pt>
                <c:pt idx="198">
                  <c:v>122070</c:v>
                </c:pt>
                <c:pt idx="199">
                  <c:v>8117676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LogSpace!$BN$3</c:f>
              <c:strCache>
                <c:ptCount val="1"/>
                <c:pt idx="0">
                  <c:v>2000</c:v>
                </c:pt>
              </c:strCache>
            </c:strRef>
          </c:tx>
          <c:val>
            <c:numRef>
              <c:f>LogSpace!$BN$5:$BN$204</c:f>
              <c:numCache>
                <c:formatCode>General</c:formatCode>
                <c:ptCount val="200"/>
                <c:pt idx="0">
                  <c:v>91553</c:v>
                </c:pt>
                <c:pt idx="1">
                  <c:v>122070</c:v>
                </c:pt>
                <c:pt idx="2">
                  <c:v>152588</c:v>
                </c:pt>
                <c:pt idx="3">
                  <c:v>122070</c:v>
                </c:pt>
                <c:pt idx="4">
                  <c:v>122070</c:v>
                </c:pt>
                <c:pt idx="5">
                  <c:v>122070</c:v>
                </c:pt>
                <c:pt idx="6">
                  <c:v>122070</c:v>
                </c:pt>
                <c:pt idx="7">
                  <c:v>122070</c:v>
                </c:pt>
                <c:pt idx="8">
                  <c:v>91553</c:v>
                </c:pt>
                <c:pt idx="9">
                  <c:v>122070</c:v>
                </c:pt>
                <c:pt idx="10">
                  <c:v>122070</c:v>
                </c:pt>
                <c:pt idx="11">
                  <c:v>122070</c:v>
                </c:pt>
                <c:pt idx="12">
                  <c:v>122071</c:v>
                </c:pt>
                <c:pt idx="13">
                  <c:v>122071</c:v>
                </c:pt>
                <c:pt idx="14">
                  <c:v>122070</c:v>
                </c:pt>
                <c:pt idx="15">
                  <c:v>152588</c:v>
                </c:pt>
                <c:pt idx="16">
                  <c:v>152588</c:v>
                </c:pt>
                <c:pt idx="17">
                  <c:v>122071</c:v>
                </c:pt>
                <c:pt idx="18">
                  <c:v>122071</c:v>
                </c:pt>
                <c:pt idx="19">
                  <c:v>122071</c:v>
                </c:pt>
                <c:pt idx="20">
                  <c:v>122070</c:v>
                </c:pt>
                <c:pt idx="21">
                  <c:v>122071</c:v>
                </c:pt>
                <c:pt idx="22">
                  <c:v>122070</c:v>
                </c:pt>
                <c:pt idx="23">
                  <c:v>152588</c:v>
                </c:pt>
                <c:pt idx="24">
                  <c:v>122070</c:v>
                </c:pt>
                <c:pt idx="25">
                  <c:v>122070</c:v>
                </c:pt>
                <c:pt idx="26">
                  <c:v>122070</c:v>
                </c:pt>
                <c:pt idx="27">
                  <c:v>152587</c:v>
                </c:pt>
                <c:pt idx="28">
                  <c:v>122071</c:v>
                </c:pt>
                <c:pt idx="29">
                  <c:v>122070</c:v>
                </c:pt>
                <c:pt idx="30">
                  <c:v>122070</c:v>
                </c:pt>
                <c:pt idx="31">
                  <c:v>91552</c:v>
                </c:pt>
                <c:pt idx="32">
                  <c:v>91553</c:v>
                </c:pt>
                <c:pt idx="33">
                  <c:v>122071</c:v>
                </c:pt>
                <c:pt idx="34">
                  <c:v>122070</c:v>
                </c:pt>
                <c:pt idx="35">
                  <c:v>122070</c:v>
                </c:pt>
                <c:pt idx="36">
                  <c:v>122071</c:v>
                </c:pt>
                <c:pt idx="37">
                  <c:v>122071</c:v>
                </c:pt>
                <c:pt idx="38">
                  <c:v>91553</c:v>
                </c:pt>
                <c:pt idx="39">
                  <c:v>122071</c:v>
                </c:pt>
                <c:pt idx="40">
                  <c:v>122071</c:v>
                </c:pt>
                <c:pt idx="41">
                  <c:v>122070</c:v>
                </c:pt>
                <c:pt idx="42">
                  <c:v>122071</c:v>
                </c:pt>
                <c:pt idx="43">
                  <c:v>122070</c:v>
                </c:pt>
                <c:pt idx="44">
                  <c:v>122070</c:v>
                </c:pt>
                <c:pt idx="45">
                  <c:v>122070</c:v>
                </c:pt>
                <c:pt idx="46">
                  <c:v>122071</c:v>
                </c:pt>
                <c:pt idx="47">
                  <c:v>122070</c:v>
                </c:pt>
                <c:pt idx="48">
                  <c:v>122071</c:v>
                </c:pt>
                <c:pt idx="49">
                  <c:v>122071</c:v>
                </c:pt>
                <c:pt idx="50">
                  <c:v>152588</c:v>
                </c:pt>
                <c:pt idx="51">
                  <c:v>122070</c:v>
                </c:pt>
                <c:pt idx="52">
                  <c:v>122070</c:v>
                </c:pt>
                <c:pt idx="53">
                  <c:v>91553</c:v>
                </c:pt>
                <c:pt idx="54">
                  <c:v>122070</c:v>
                </c:pt>
                <c:pt idx="55">
                  <c:v>122070</c:v>
                </c:pt>
                <c:pt idx="56">
                  <c:v>152588</c:v>
                </c:pt>
                <c:pt idx="57">
                  <c:v>122070</c:v>
                </c:pt>
                <c:pt idx="58">
                  <c:v>122070</c:v>
                </c:pt>
                <c:pt idx="59">
                  <c:v>91553</c:v>
                </c:pt>
                <c:pt idx="60">
                  <c:v>152588</c:v>
                </c:pt>
                <c:pt idx="61">
                  <c:v>122071</c:v>
                </c:pt>
                <c:pt idx="62">
                  <c:v>122070</c:v>
                </c:pt>
                <c:pt idx="63">
                  <c:v>122070</c:v>
                </c:pt>
                <c:pt idx="64">
                  <c:v>91553</c:v>
                </c:pt>
                <c:pt idx="65">
                  <c:v>122071</c:v>
                </c:pt>
                <c:pt idx="66">
                  <c:v>122071</c:v>
                </c:pt>
                <c:pt idx="67">
                  <c:v>122070</c:v>
                </c:pt>
                <c:pt idx="68">
                  <c:v>122071</c:v>
                </c:pt>
                <c:pt idx="69">
                  <c:v>122070</c:v>
                </c:pt>
                <c:pt idx="70">
                  <c:v>122070</c:v>
                </c:pt>
                <c:pt idx="71">
                  <c:v>122071</c:v>
                </c:pt>
                <c:pt idx="72">
                  <c:v>122071</c:v>
                </c:pt>
                <c:pt idx="73">
                  <c:v>91553</c:v>
                </c:pt>
                <c:pt idx="74">
                  <c:v>122070</c:v>
                </c:pt>
                <c:pt idx="75">
                  <c:v>122071</c:v>
                </c:pt>
                <c:pt idx="76">
                  <c:v>122071</c:v>
                </c:pt>
                <c:pt idx="77">
                  <c:v>122071</c:v>
                </c:pt>
                <c:pt idx="78">
                  <c:v>122071</c:v>
                </c:pt>
                <c:pt idx="79">
                  <c:v>122071</c:v>
                </c:pt>
                <c:pt idx="80">
                  <c:v>152588</c:v>
                </c:pt>
                <c:pt idx="81">
                  <c:v>122070</c:v>
                </c:pt>
                <c:pt idx="82">
                  <c:v>91552</c:v>
                </c:pt>
                <c:pt idx="83">
                  <c:v>122070</c:v>
                </c:pt>
                <c:pt idx="84">
                  <c:v>152587</c:v>
                </c:pt>
                <c:pt idx="85">
                  <c:v>122071</c:v>
                </c:pt>
                <c:pt idx="86">
                  <c:v>122070</c:v>
                </c:pt>
                <c:pt idx="87">
                  <c:v>91553</c:v>
                </c:pt>
                <c:pt idx="88">
                  <c:v>122071</c:v>
                </c:pt>
                <c:pt idx="89">
                  <c:v>152588</c:v>
                </c:pt>
                <c:pt idx="90">
                  <c:v>122070</c:v>
                </c:pt>
                <c:pt idx="91">
                  <c:v>274658</c:v>
                </c:pt>
                <c:pt idx="92">
                  <c:v>91553</c:v>
                </c:pt>
                <c:pt idx="93">
                  <c:v>152588</c:v>
                </c:pt>
                <c:pt idx="94">
                  <c:v>91553</c:v>
                </c:pt>
                <c:pt idx="95">
                  <c:v>122070</c:v>
                </c:pt>
                <c:pt idx="96">
                  <c:v>122071</c:v>
                </c:pt>
                <c:pt idx="97">
                  <c:v>122071</c:v>
                </c:pt>
                <c:pt idx="98">
                  <c:v>122070</c:v>
                </c:pt>
                <c:pt idx="99">
                  <c:v>122071</c:v>
                </c:pt>
                <c:pt idx="100">
                  <c:v>122070</c:v>
                </c:pt>
                <c:pt idx="101">
                  <c:v>122070</c:v>
                </c:pt>
                <c:pt idx="102">
                  <c:v>122070</c:v>
                </c:pt>
                <c:pt idx="103">
                  <c:v>122070</c:v>
                </c:pt>
                <c:pt idx="104">
                  <c:v>152587</c:v>
                </c:pt>
                <c:pt idx="105">
                  <c:v>122070</c:v>
                </c:pt>
                <c:pt idx="106">
                  <c:v>152588</c:v>
                </c:pt>
                <c:pt idx="107">
                  <c:v>122070</c:v>
                </c:pt>
                <c:pt idx="108">
                  <c:v>122071</c:v>
                </c:pt>
                <c:pt idx="109">
                  <c:v>122070</c:v>
                </c:pt>
                <c:pt idx="110">
                  <c:v>91553</c:v>
                </c:pt>
                <c:pt idx="111">
                  <c:v>122070</c:v>
                </c:pt>
                <c:pt idx="112">
                  <c:v>122070</c:v>
                </c:pt>
                <c:pt idx="113">
                  <c:v>122070</c:v>
                </c:pt>
                <c:pt idx="114">
                  <c:v>122070</c:v>
                </c:pt>
                <c:pt idx="115">
                  <c:v>91553</c:v>
                </c:pt>
                <c:pt idx="116">
                  <c:v>122071</c:v>
                </c:pt>
                <c:pt idx="117">
                  <c:v>122071</c:v>
                </c:pt>
                <c:pt idx="118">
                  <c:v>122071</c:v>
                </c:pt>
                <c:pt idx="119">
                  <c:v>122071</c:v>
                </c:pt>
                <c:pt idx="120">
                  <c:v>91552</c:v>
                </c:pt>
                <c:pt idx="121">
                  <c:v>122070</c:v>
                </c:pt>
                <c:pt idx="122">
                  <c:v>122071</c:v>
                </c:pt>
                <c:pt idx="123">
                  <c:v>122070</c:v>
                </c:pt>
                <c:pt idx="124">
                  <c:v>122070</c:v>
                </c:pt>
                <c:pt idx="125">
                  <c:v>152588</c:v>
                </c:pt>
                <c:pt idx="126">
                  <c:v>122071</c:v>
                </c:pt>
                <c:pt idx="127">
                  <c:v>122070</c:v>
                </c:pt>
                <c:pt idx="128">
                  <c:v>122071</c:v>
                </c:pt>
                <c:pt idx="129">
                  <c:v>122071</c:v>
                </c:pt>
                <c:pt idx="130">
                  <c:v>122070</c:v>
                </c:pt>
                <c:pt idx="131">
                  <c:v>122071</c:v>
                </c:pt>
                <c:pt idx="132">
                  <c:v>122070</c:v>
                </c:pt>
                <c:pt idx="133">
                  <c:v>122070</c:v>
                </c:pt>
                <c:pt idx="134">
                  <c:v>122070</c:v>
                </c:pt>
                <c:pt idx="135">
                  <c:v>152588</c:v>
                </c:pt>
                <c:pt idx="136">
                  <c:v>122071</c:v>
                </c:pt>
                <c:pt idx="137">
                  <c:v>122070</c:v>
                </c:pt>
                <c:pt idx="138">
                  <c:v>122070</c:v>
                </c:pt>
                <c:pt idx="139">
                  <c:v>122070</c:v>
                </c:pt>
                <c:pt idx="140">
                  <c:v>122070</c:v>
                </c:pt>
                <c:pt idx="141">
                  <c:v>122070</c:v>
                </c:pt>
                <c:pt idx="142">
                  <c:v>122070</c:v>
                </c:pt>
                <c:pt idx="143">
                  <c:v>91553</c:v>
                </c:pt>
                <c:pt idx="144">
                  <c:v>122070</c:v>
                </c:pt>
                <c:pt idx="145">
                  <c:v>122070</c:v>
                </c:pt>
                <c:pt idx="146">
                  <c:v>122070</c:v>
                </c:pt>
                <c:pt idx="147">
                  <c:v>122071</c:v>
                </c:pt>
                <c:pt idx="148">
                  <c:v>91553</c:v>
                </c:pt>
                <c:pt idx="149">
                  <c:v>122070</c:v>
                </c:pt>
                <c:pt idx="150">
                  <c:v>122070</c:v>
                </c:pt>
                <c:pt idx="151">
                  <c:v>122070</c:v>
                </c:pt>
                <c:pt idx="152">
                  <c:v>122071</c:v>
                </c:pt>
                <c:pt idx="153">
                  <c:v>122070</c:v>
                </c:pt>
                <c:pt idx="154">
                  <c:v>91553</c:v>
                </c:pt>
                <c:pt idx="155">
                  <c:v>122071</c:v>
                </c:pt>
                <c:pt idx="156">
                  <c:v>152588</c:v>
                </c:pt>
                <c:pt idx="157">
                  <c:v>122071</c:v>
                </c:pt>
                <c:pt idx="158">
                  <c:v>122070</c:v>
                </c:pt>
                <c:pt idx="159">
                  <c:v>122070</c:v>
                </c:pt>
                <c:pt idx="160">
                  <c:v>122070</c:v>
                </c:pt>
                <c:pt idx="161">
                  <c:v>91553</c:v>
                </c:pt>
                <c:pt idx="162">
                  <c:v>91553</c:v>
                </c:pt>
                <c:pt idx="163">
                  <c:v>122070</c:v>
                </c:pt>
                <c:pt idx="164">
                  <c:v>122070</c:v>
                </c:pt>
                <c:pt idx="165">
                  <c:v>122070</c:v>
                </c:pt>
                <c:pt idx="166">
                  <c:v>91553</c:v>
                </c:pt>
                <c:pt idx="167">
                  <c:v>152588</c:v>
                </c:pt>
                <c:pt idx="168">
                  <c:v>122070</c:v>
                </c:pt>
                <c:pt idx="169">
                  <c:v>122070</c:v>
                </c:pt>
                <c:pt idx="170">
                  <c:v>122071</c:v>
                </c:pt>
                <c:pt idx="171">
                  <c:v>91553</c:v>
                </c:pt>
                <c:pt idx="172">
                  <c:v>122071</c:v>
                </c:pt>
                <c:pt idx="173">
                  <c:v>122070</c:v>
                </c:pt>
                <c:pt idx="174">
                  <c:v>122070</c:v>
                </c:pt>
                <c:pt idx="175">
                  <c:v>152588</c:v>
                </c:pt>
                <c:pt idx="176">
                  <c:v>122070</c:v>
                </c:pt>
                <c:pt idx="177">
                  <c:v>152588</c:v>
                </c:pt>
                <c:pt idx="178">
                  <c:v>122070</c:v>
                </c:pt>
                <c:pt idx="179">
                  <c:v>122070</c:v>
                </c:pt>
                <c:pt idx="180">
                  <c:v>152588</c:v>
                </c:pt>
                <c:pt idx="181">
                  <c:v>122070</c:v>
                </c:pt>
                <c:pt idx="182">
                  <c:v>122070</c:v>
                </c:pt>
                <c:pt idx="183">
                  <c:v>122070</c:v>
                </c:pt>
                <c:pt idx="184">
                  <c:v>122070</c:v>
                </c:pt>
                <c:pt idx="185">
                  <c:v>122070</c:v>
                </c:pt>
                <c:pt idx="186">
                  <c:v>122070</c:v>
                </c:pt>
                <c:pt idx="187">
                  <c:v>122070</c:v>
                </c:pt>
                <c:pt idx="188">
                  <c:v>122071</c:v>
                </c:pt>
                <c:pt idx="189">
                  <c:v>122071</c:v>
                </c:pt>
                <c:pt idx="190">
                  <c:v>91553</c:v>
                </c:pt>
                <c:pt idx="191">
                  <c:v>122070</c:v>
                </c:pt>
                <c:pt idx="192">
                  <c:v>122070</c:v>
                </c:pt>
                <c:pt idx="193">
                  <c:v>122070</c:v>
                </c:pt>
                <c:pt idx="194">
                  <c:v>91552</c:v>
                </c:pt>
                <c:pt idx="195">
                  <c:v>122070</c:v>
                </c:pt>
                <c:pt idx="196">
                  <c:v>122070</c:v>
                </c:pt>
                <c:pt idx="197">
                  <c:v>122070</c:v>
                </c:pt>
                <c:pt idx="198">
                  <c:v>122070</c:v>
                </c:pt>
                <c:pt idx="199">
                  <c:v>91553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193920"/>
        <c:axId val="96203904"/>
      </c:lineChart>
      <c:catAx>
        <c:axId val="96193920"/>
        <c:scaling>
          <c:orientation val="minMax"/>
        </c:scaling>
        <c:delete val="0"/>
        <c:axPos val="b"/>
        <c:majorTickMark val="none"/>
        <c:minorTickMark val="none"/>
        <c:tickLblPos val="nextTo"/>
        <c:crossAx val="96203904"/>
        <c:crosses val="autoZero"/>
        <c:auto val="1"/>
        <c:lblAlgn val="ctr"/>
        <c:lblOffset val="100"/>
        <c:noMultiLvlLbl val="0"/>
      </c:catAx>
      <c:valAx>
        <c:axId val="96203904"/>
        <c:scaling>
          <c:orientation val="minMax"/>
          <c:max val="750000"/>
          <c:min val="80000"/>
        </c:scaling>
        <c:delete val="0"/>
        <c:axPos val="l"/>
        <c:numFmt formatCode="General" sourceLinked="1"/>
        <c:majorTickMark val="none"/>
        <c:minorTickMark val="none"/>
        <c:tickLblPos val="nextTo"/>
        <c:crossAx val="961939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Traceview!$A$1</c:f>
              <c:strCache>
                <c:ptCount val="1"/>
                <c:pt idx="0">
                  <c:v>Origin</c:v>
                </c:pt>
              </c:strCache>
            </c:strRef>
          </c:tx>
          <c:marker>
            <c:symbol val="none"/>
          </c:marker>
          <c:val>
            <c:numRef>
              <c:f>Traceview!$E$3:$E$15</c:f>
              <c:numCache>
                <c:formatCode>0%</c:formatCode>
                <c:ptCount val="13"/>
                <c:pt idx="0">
                  <c:v>0.62333333333333341</c:v>
                </c:pt>
                <c:pt idx="1">
                  <c:v>0.26666666666666666</c:v>
                </c:pt>
                <c:pt idx="2">
                  <c:v>0.3833333333333333</c:v>
                </c:pt>
                <c:pt idx="3">
                  <c:v>0.65666666666666673</c:v>
                </c:pt>
                <c:pt idx="4">
                  <c:v>0.83666666666666656</c:v>
                </c:pt>
                <c:pt idx="5">
                  <c:v>0.8666666666666667</c:v>
                </c:pt>
                <c:pt idx="6">
                  <c:v>0.76666666666666661</c:v>
                </c:pt>
                <c:pt idx="7">
                  <c:v>0.83666666666666656</c:v>
                </c:pt>
                <c:pt idx="8">
                  <c:v>0.81666666666666676</c:v>
                </c:pt>
                <c:pt idx="9">
                  <c:v>0.86333333333333329</c:v>
                </c:pt>
                <c:pt idx="10">
                  <c:v>0.78666666666666663</c:v>
                </c:pt>
                <c:pt idx="11">
                  <c:v>0.15</c:v>
                </c:pt>
                <c:pt idx="12">
                  <c:v>2.6666666666666668E-2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Traceview!$L$1</c:f>
              <c:strCache>
                <c:ptCount val="1"/>
                <c:pt idx="0">
                  <c:v>Traceview</c:v>
                </c:pt>
              </c:strCache>
            </c:strRef>
          </c:tx>
          <c:marker>
            <c:symbol val="none"/>
          </c:marker>
          <c:val>
            <c:numRef>
              <c:f>Traceview!$P$3:$P$20</c:f>
              <c:numCache>
                <c:formatCode>0%</c:formatCode>
                <c:ptCount val="18"/>
                <c:pt idx="0">
                  <c:v>0.78666666666666663</c:v>
                </c:pt>
                <c:pt idx="1">
                  <c:v>0.62</c:v>
                </c:pt>
                <c:pt idx="2">
                  <c:v>0.16333333333333333</c:v>
                </c:pt>
                <c:pt idx="3">
                  <c:v>0.73</c:v>
                </c:pt>
                <c:pt idx="4">
                  <c:v>0.66</c:v>
                </c:pt>
                <c:pt idx="5">
                  <c:v>0.84666666666666668</c:v>
                </c:pt>
                <c:pt idx="6">
                  <c:v>0.86</c:v>
                </c:pt>
                <c:pt idx="7">
                  <c:v>0.84666666666666668</c:v>
                </c:pt>
                <c:pt idx="8">
                  <c:v>0.75</c:v>
                </c:pt>
                <c:pt idx="9">
                  <c:v>0.91</c:v>
                </c:pt>
                <c:pt idx="10">
                  <c:v>0.82</c:v>
                </c:pt>
                <c:pt idx="11">
                  <c:v>0.85</c:v>
                </c:pt>
                <c:pt idx="12">
                  <c:v>0.85</c:v>
                </c:pt>
                <c:pt idx="13">
                  <c:v>0.86</c:v>
                </c:pt>
                <c:pt idx="14">
                  <c:v>0.42333333333333334</c:v>
                </c:pt>
                <c:pt idx="15">
                  <c:v>0.34</c:v>
                </c:pt>
                <c:pt idx="16">
                  <c:v>0.4366666666666667</c:v>
                </c:pt>
                <c:pt idx="17">
                  <c:v>2.6666666666666668E-2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295360"/>
        <c:axId val="95296896"/>
      </c:lineChart>
      <c:catAx>
        <c:axId val="95295360"/>
        <c:scaling>
          <c:orientation val="minMax"/>
        </c:scaling>
        <c:delete val="0"/>
        <c:axPos val="b"/>
        <c:majorTickMark val="out"/>
        <c:minorTickMark val="none"/>
        <c:tickLblPos val="nextTo"/>
        <c:crossAx val="95296896"/>
        <c:crosses val="autoZero"/>
        <c:auto val="1"/>
        <c:lblAlgn val="ctr"/>
        <c:lblOffset val="100"/>
        <c:noMultiLvlLbl val="0"/>
      </c:catAx>
      <c:valAx>
        <c:axId val="9529689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52953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Traceview!$A$1</c:f>
              <c:strCache>
                <c:ptCount val="1"/>
                <c:pt idx="0">
                  <c:v>Origin</c:v>
                </c:pt>
              </c:strCache>
            </c:strRef>
          </c:tx>
          <c:marker>
            <c:symbol val="none"/>
          </c:marker>
          <c:val>
            <c:numRef>
              <c:f>Traceview!$J$3:$J$9</c:f>
              <c:numCache>
                <c:formatCode>General</c:formatCode>
                <c:ptCount val="7"/>
                <c:pt idx="0">
                  <c:v>4285.333333333333</c:v>
                </c:pt>
                <c:pt idx="1">
                  <c:v>7412</c:v>
                </c:pt>
                <c:pt idx="2">
                  <c:v>9997.3333333333339</c:v>
                </c:pt>
                <c:pt idx="3">
                  <c:v>12324</c:v>
                </c:pt>
                <c:pt idx="4">
                  <c:v>14194.666666666666</c:v>
                </c:pt>
                <c:pt idx="5">
                  <c:v>14722.666666666666</c:v>
                </c:pt>
                <c:pt idx="6">
                  <c:v>14722.666666666666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Traceview!$L$1</c:f>
              <c:strCache>
                <c:ptCount val="1"/>
                <c:pt idx="0">
                  <c:v>Traceview</c:v>
                </c:pt>
              </c:strCache>
            </c:strRef>
          </c:tx>
          <c:marker>
            <c:symbol val="none"/>
          </c:marker>
          <c:val>
            <c:numRef>
              <c:f>Traceview!$U$3:$U$9</c:f>
              <c:numCache>
                <c:formatCode>General</c:formatCode>
                <c:ptCount val="7"/>
                <c:pt idx="0">
                  <c:v>13468</c:v>
                </c:pt>
                <c:pt idx="1">
                  <c:v>17237.333333333332</c:v>
                </c:pt>
                <c:pt idx="2">
                  <c:v>17950.666666666668</c:v>
                </c:pt>
                <c:pt idx="3">
                  <c:v>20236</c:v>
                </c:pt>
                <c:pt idx="4">
                  <c:v>22318.666666666668</c:v>
                </c:pt>
                <c:pt idx="5">
                  <c:v>22854.666666666668</c:v>
                </c:pt>
                <c:pt idx="6">
                  <c:v>22848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318016"/>
        <c:axId val="95319552"/>
      </c:lineChart>
      <c:catAx>
        <c:axId val="95318016"/>
        <c:scaling>
          <c:orientation val="minMax"/>
        </c:scaling>
        <c:delete val="0"/>
        <c:axPos val="b"/>
        <c:majorTickMark val="out"/>
        <c:minorTickMark val="none"/>
        <c:tickLblPos val="nextTo"/>
        <c:crossAx val="95319552"/>
        <c:crosses val="autoZero"/>
        <c:auto val="1"/>
        <c:lblAlgn val="ctr"/>
        <c:lblOffset val="100"/>
        <c:noMultiLvlLbl val="0"/>
      </c:catAx>
      <c:valAx>
        <c:axId val="95319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318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'CPU-MEM'!$A$1</c:f>
              <c:strCache>
                <c:ptCount val="1"/>
                <c:pt idx="0">
                  <c:v>Origin browser</c:v>
                </c:pt>
              </c:strCache>
            </c:strRef>
          </c:tx>
          <c:marker>
            <c:symbol val="none"/>
          </c:marker>
          <c:val>
            <c:numRef>
              <c:f>'CPU-MEM'!$D$5:$D$17</c:f>
              <c:numCache>
                <c:formatCode>0%</c:formatCode>
                <c:ptCount val="13"/>
                <c:pt idx="0">
                  <c:v>0.63666666666666671</c:v>
                </c:pt>
                <c:pt idx="1">
                  <c:v>0.40333333333333332</c:v>
                </c:pt>
                <c:pt idx="2">
                  <c:v>9.3333333333333338E-2</c:v>
                </c:pt>
                <c:pt idx="3">
                  <c:v>0.53666666666666663</c:v>
                </c:pt>
                <c:pt idx="4">
                  <c:v>0.78333333333333321</c:v>
                </c:pt>
                <c:pt idx="5">
                  <c:v>0.84</c:v>
                </c:pt>
                <c:pt idx="6">
                  <c:v>0.84</c:v>
                </c:pt>
                <c:pt idx="7">
                  <c:v>0.71666666666666667</c:v>
                </c:pt>
                <c:pt idx="8">
                  <c:v>0.83666666666666656</c:v>
                </c:pt>
                <c:pt idx="9">
                  <c:v>0.85333333333333339</c:v>
                </c:pt>
                <c:pt idx="10">
                  <c:v>0.89</c:v>
                </c:pt>
                <c:pt idx="11">
                  <c:v>0.58333333333333337</c:v>
                </c:pt>
                <c:pt idx="12">
                  <c:v>0.15000000000000002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'CPU-MEM'!$K$1</c:f>
              <c:strCache>
                <c:ptCount val="1"/>
                <c:pt idx="0">
                  <c:v>DMP-turn off all probes</c:v>
                </c:pt>
              </c:strCache>
            </c:strRef>
          </c:tx>
          <c:marker>
            <c:symbol val="none"/>
          </c:marker>
          <c:val>
            <c:numRef>
              <c:f>'CPU-MEM'!$N$5:$N$21</c:f>
              <c:numCache>
                <c:formatCode>0%</c:formatCode>
                <c:ptCount val="17"/>
                <c:pt idx="0">
                  <c:v>0.64</c:v>
                </c:pt>
                <c:pt idx="1">
                  <c:v>0.53666666666666663</c:v>
                </c:pt>
                <c:pt idx="2">
                  <c:v>0.64333333333333342</c:v>
                </c:pt>
                <c:pt idx="3">
                  <c:v>0.22</c:v>
                </c:pt>
                <c:pt idx="4">
                  <c:v>0.70000000000000007</c:v>
                </c:pt>
                <c:pt idx="5">
                  <c:v>0.69000000000000006</c:v>
                </c:pt>
                <c:pt idx="6">
                  <c:v>0.86333333333333329</c:v>
                </c:pt>
                <c:pt idx="7">
                  <c:v>0.85333333333333339</c:v>
                </c:pt>
                <c:pt idx="8">
                  <c:v>0.83</c:v>
                </c:pt>
                <c:pt idx="9">
                  <c:v>0.82666666666666666</c:v>
                </c:pt>
                <c:pt idx="10">
                  <c:v>0.85</c:v>
                </c:pt>
                <c:pt idx="11">
                  <c:v>0.75666666666666671</c:v>
                </c:pt>
                <c:pt idx="12">
                  <c:v>0.85666666666666658</c:v>
                </c:pt>
                <c:pt idx="13">
                  <c:v>0.86</c:v>
                </c:pt>
                <c:pt idx="14">
                  <c:v>0.84666666666666668</c:v>
                </c:pt>
                <c:pt idx="15">
                  <c:v>0.22333333333333336</c:v>
                </c:pt>
                <c:pt idx="16">
                  <c:v>0.28000000000000003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01024"/>
        <c:axId val="94002560"/>
      </c:lineChart>
      <c:catAx>
        <c:axId val="94001024"/>
        <c:scaling>
          <c:orientation val="minMax"/>
        </c:scaling>
        <c:delete val="0"/>
        <c:axPos val="b"/>
        <c:majorTickMark val="out"/>
        <c:minorTickMark val="none"/>
        <c:tickLblPos val="nextTo"/>
        <c:crossAx val="94002560"/>
        <c:crosses val="autoZero"/>
        <c:auto val="1"/>
        <c:lblAlgn val="ctr"/>
        <c:lblOffset val="100"/>
        <c:noMultiLvlLbl val="0"/>
      </c:catAx>
      <c:valAx>
        <c:axId val="9400256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4001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'CPU-MEM'!$A$1</c:f>
              <c:strCache>
                <c:ptCount val="1"/>
                <c:pt idx="0">
                  <c:v>Origin browser</c:v>
                </c:pt>
              </c:strCache>
            </c:strRef>
          </c:tx>
          <c:marker>
            <c:symbol val="none"/>
          </c:marker>
          <c:val>
            <c:numRef>
              <c:f>'CPU-MEM'!$D$5:$D$17</c:f>
              <c:numCache>
                <c:formatCode>0%</c:formatCode>
                <c:ptCount val="13"/>
                <c:pt idx="0">
                  <c:v>0.63666666666666671</c:v>
                </c:pt>
                <c:pt idx="1">
                  <c:v>0.40333333333333332</c:v>
                </c:pt>
                <c:pt idx="2">
                  <c:v>9.3333333333333338E-2</c:v>
                </c:pt>
                <c:pt idx="3">
                  <c:v>0.53666666666666663</c:v>
                </c:pt>
                <c:pt idx="4">
                  <c:v>0.78333333333333321</c:v>
                </c:pt>
                <c:pt idx="5">
                  <c:v>0.84</c:v>
                </c:pt>
                <c:pt idx="6">
                  <c:v>0.84</c:v>
                </c:pt>
                <c:pt idx="7">
                  <c:v>0.71666666666666667</c:v>
                </c:pt>
                <c:pt idx="8">
                  <c:v>0.83666666666666656</c:v>
                </c:pt>
                <c:pt idx="9">
                  <c:v>0.85333333333333339</c:v>
                </c:pt>
                <c:pt idx="10">
                  <c:v>0.89</c:v>
                </c:pt>
                <c:pt idx="11">
                  <c:v>0.58333333333333337</c:v>
                </c:pt>
                <c:pt idx="12">
                  <c:v>0.15000000000000002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'CPU-MEM'!$U$1</c:f>
              <c:strCache>
                <c:ptCount val="1"/>
                <c:pt idx="0">
                  <c:v>DMP-turn on process level probes</c:v>
                </c:pt>
              </c:strCache>
            </c:strRef>
          </c:tx>
          <c:marker>
            <c:symbol val="none"/>
          </c:marker>
          <c:val>
            <c:numRef>
              <c:f>'CPU-MEM'!$X$5:$X$21</c:f>
              <c:numCache>
                <c:formatCode>0%</c:formatCode>
                <c:ptCount val="17"/>
                <c:pt idx="0">
                  <c:v>0.58333333333333337</c:v>
                </c:pt>
                <c:pt idx="1">
                  <c:v>0.71</c:v>
                </c:pt>
                <c:pt idx="2">
                  <c:v>0.72666666666666657</c:v>
                </c:pt>
                <c:pt idx="3">
                  <c:v>0.20333333333333334</c:v>
                </c:pt>
                <c:pt idx="4">
                  <c:v>0.72333333333333327</c:v>
                </c:pt>
                <c:pt idx="5">
                  <c:v>0.65666666666666662</c:v>
                </c:pt>
                <c:pt idx="6">
                  <c:v>0.83333333333333337</c:v>
                </c:pt>
                <c:pt idx="7">
                  <c:v>0.83333333333333337</c:v>
                </c:pt>
                <c:pt idx="8">
                  <c:v>0.83000000000000007</c:v>
                </c:pt>
                <c:pt idx="9">
                  <c:v>0.77666666666666673</c:v>
                </c:pt>
                <c:pt idx="10">
                  <c:v>0.86</c:v>
                </c:pt>
                <c:pt idx="11">
                  <c:v>0.82666666666666666</c:v>
                </c:pt>
                <c:pt idx="12">
                  <c:v>0.84333333333333338</c:v>
                </c:pt>
                <c:pt idx="13">
                  <c:v>0.9</c:v>
                </c:pt>
                <c:pt idx="14">
                  <c:v>0.71</c:v>
                </c:pt>
                <c:pt idx="15">
                  <c:v>0.16666666666666666</c:v>
                </c:pt>
                <c:pt idx="16">
                  <c:v>0.33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40448"/>
        <c:axId val="94041984"/>
      </c:lineChart>
      <c:catAx>
        <c:axId val="94040448"/>
        <c:scaling>
          <c:orientation val="minMax"/>
        </c:scaling>
        <c:delete val="0"/>
        <c:axPos val="b"/>
        <c:majorTickMark val="out"/>
        <c:minorTickMark val="none"/>
        <c:tickLblPos val="nextTo"/>
        <c:crossAx val="94041984"/>
        <c:crosses val="autoZero"/>
        <c:auto val="1"/>
        <c:lblAlgn val="ctr"/>
        <c:lblOffset val="100"/>
        <c:noMultiLvlLbl val="0"/>
      </c:catAx>
      <c:valAx>
        <c:axId val="9404198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4040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'CPU-MEM'!$A$1</c:f>
              <c:strCache>
                <c:ptCount val="1"/>
                <c:pt idx="0">
                  <c:v>Origin browser</c:v>
                </c:pt>
              </c:strCache>
            </c:strRef>
          </c:tx>
          <c:marker>
            <c:symbol val="none"/>
          </c:marker>
          <c:val>
            <c:numRef>
              <c:f>'CPU-MEM'!$D$5:$D$17</c:f>
              <c:numCache>
                <c:formatCode>0%</c:formatCode>
                <c:ptCount val="13"/>
                <c:pt idx="0">
                  <c:v>0.63666666666666671</c:v>
                </c:pt>
                <c:pt idx="1">
                  <c:v>0.40333333333333332</c:v>
                </c:pt>
                <c:pt idx="2">
                  <c:v>9.3333333333333338E-2</c:v>
                </c:pt>
                <c:pt idx="3">
                  <c:v>0.53666666666666663</c:v>
                </c:pt>
                <c:pt idx="4">
                  <c:v>0.78333333333333321</c:v>
                </c:pt>
                <c:pt idx="5">
                  <c:v>0.84</c:v>
                </c:pt>
                <c:pt idx="6">
                  <c:v>0.84</c:v>
                </c:pt>
                <c:pt idx="7">
                  <c:v>0.71666666666666667</c:v>
                </c:pt>
                <c:pt idx="8">
                  <c:v>0.83666666666666656</c:v>
                </c:pt>
                <c:pt idx="9">
                  <c:v>0.85333333333333339</c:v>
                </c:pt>
                <c:pt idx="10">
                  <c:v>0.89</c:v>
                </c:pt>
                <c:pt idx="11">
                  <c:v>0.58333333333333337</c:v>
                </c:pt>
                <c:pt idx="12">
                  <c:v>0.15000000000000002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'CPU-MEM'!$AE$1</c:f>
              <c:strCache>
                <c:ptCount val="1"/>
                <c:pt idx="0">
                  <c:v>DMP-turn on method level probes</c:v>
                </c:pt>
              </c:strCache>
            </c:strRef>
          </c:tx>
          <c:marker>
            <c:symbol val="none"/>
          </c:marker>
          <c:val>
            <c:numRef>
              <c:f>'CPU-MEM'!$AH$5:$AH$22</c:f>
              <c:numCache>
                <c:formatCode>0%</c:formatCode>
                <c:ptCount val="18"/>
                <c:pt idx="0">
                  <c:v>0.73999999999999988</c:v>
                </c:pt>
                <c:pt idx="1">
                  <c:v>0.72000000000000008</c:v>
                </c:pt>
                <c:pt idx="2">
                  <c:v>0.65333333333333332</c:v>
                </c:pt>
                <c:pt idx="3">
                  <c:v>0.3066666666666667</c:v>
                </c:pt>
                <c:pt idx="4">
                  <c:v>0.72333333333333327</c:v>
                </c:pt>
                <c:pt idx="5">
                  <c:v>0.85666666666666658</c:v>
                </c:pt>
                <c:pt idx="6">
                  <c:v>0.73666666666666669</c:v>
                </c:pt>
                <c:pt idx="7">
                  <c:v>0.82</c:v>
                </c:pt>
                <c:pt idx="8">
                  <c:v>0.83666666666666656</c:v>
                </c:pt>
                <c:pt idx="9">
                  <c:v>0.83666666666666656</c:v>
                </c:pt>
                <c:pt idx="10">
                  <c:v>0.80000000000000016</c:v>
                </c:pt>
                <c:pt idx="11">
                  <c:v>0.71666666666666679</c:v>
                </c:pt>
                <c:pt idx="12">
                  <c:v>0.79666666666666675</c:v>
                </c:pt>
                <c:pt idx="13">
                  <c:v>0.8566666666666668</c:v>
                </c:pt>
                <c:pt idx="14">
                  <c:v>0.83666666666666678</c:v>
                </c:pt>
                <c:pt idx="15">
                  <c:v>0.50333333333333341</c:v>
                </c:pt>
                <c:pt idx="16">
                  <c:v>0.15666666666666668</c:v>
                </c:pt>
                <c:pt idx="17">
                  <c:v>0.24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73216"/>
        <c:axId val="94074752"/>
      </c:lineChart>
      <c:catAx>
        <c:axId val="94073216"/>
        <c:scaling>
          <c:orientation val="minMax"/>
        </c:scaling>
        <c:delete val="0"/>
        <c:axPos val="b"/>
        <c:majorTickMark val="out"/>
        <c:minorTickMark val="none"/>
        <c:tickLblPos val="nextTo"/>
        <c:crossAx val="94074752"/>
        <c:crosses val="autoZero"/>
        <c:auto val="1"/>
        <c:lblAlgn val="ctr"/>
        <c:lblOffset val="100"/>
        <c:noMultiLvlLbl val="0"/>
      </c:catAx>
      <c:valAx>
        <c:axId val="9407475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4073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'CPU-MEM'!$A$1</c:f>
              <c:strCache>
                <c:ptCount val="1"/>
                <c:pt idx="0">
                  <c:v>Origin browser</c:v>
                </c:pt>
              </c:strCache>
            </c:strRef>
          </c:tx>
          <c:marker>
            <c:symbol val="none"/>
          </c:marker>
          <c:val>
            <c:numRef>
              <c:f>'CPU-MEM'!$D$5:$D$17</c:f>
              <c:numCache>
                <c:formatCode>0%</c:formatCode>
                <c:ptCount val="13"/>
                <c:pt idx="0">
                  <c:v>0.63666666666666671</c:v>
                </c:pt>
                <c:pt idx="1">
                  <c:v>0.40333333333333332</c:v>
                </c:pt>
                <c:pt idx="2">
                  <c:v>9.3333333333333338E-2</c:v>
                </c:pt>
                <c:pt idx="3">
                  <c:v>0.53666666666666663</c:v>
                </c:pt>
                <c:pt idx="4">
                  <c:v>0.78333333333333321</c:v>
                </c:pt>
                <c:pt idx="5">
                  <c:v>0.84</c:v>
                </c:pt>
                <c:pt idx="6">
                  <c:v>0.84</c:v>
                </c:pt>
                <c:pt idx="7">
                  <c:v>0.71666666666666667</c:v>
                </c:pt>
                <c:pt idx="8">
                  <c:v>0.83666666666666656</c:v>
                </c:pt>
                <c:pt idx="9">
                  <c:v>0.85333333333333339</c:v>
                </c:pt>
                <c:pt idx="10">
                  <c:v>0.89</c:v>
                </c:pt>
                <c:pt idx="11">
                  <c:v>0.58333333333333337</c:v>
                </c:pt>
                <c:pt idx="12">
                  <c:v>0.15000000000000002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'CPU-MEM'!$AO$1</c:f>
              <c:strCache>
                <c:ptCount val="1"/>
                <c:pt idx="0">
                  <c:v>DMP-turn on all probes</c:v>
                </c:pt>
              </c:strCache>
            </c:strRef>
          </c:tx>
          <c:marker>
            <c:symbol val="none"/>
          </c:marker>
          <c:val>
            <c:numRef>
              <c:f>'CPU-MEM'!$AR$5:$AR$23</c:f>
              <c:numCache>
                <c:formatCode>0%</c:formatCode>
                <c:ptCount val="19"/>
                <c:pt idx="0">
                  <c:v>0.58666666666666678</c:v>
                </c:pt>
                <c:pt idx="1">
                  <c:v>0.67333333333333334</c:v>
                </c:pt>
                <c:pt idx="2">
                  <c:v>0.77999999999999992</c:v>
                </c:pt>
                <c:pt idx="3">
                  <c:v>0.49999999999999994</c:v>
                </c:pt>
                <c:pt idx="4">
                  <c:v>0.35666666666666669</c:v>
                </c:pt>
                <c:pt idx="5">
                  <c:v>0.76333333333333331</c:v>
                </c:pt>
                <c:pt idx="6">
                  <c:v>0.79333333333333333</c:v>
                </c:pt>
                <c:pt idx="7">
                  <c:v>0.85</c:v>
                </c:pt>
                <c:pt idx="8">
                  <c:v>0.82666666666666677</c:v>
                </c:pt>
                <c:pt idx="9">
                  <c:v>0.85333333333333339</c:v>
                </c:pt>
                <c:pt idx="10">
                  <c:v>0.84333333333333327</c:v>
                </c:pt>
                <c:pt idx="11">
                  <c:v>0.81666666666666676</c:v>
                </c:pt>
                <c:pt idx="12">
                  <c:v>0.72666666666666668</c:v>
                </c:pt>
                <c:pt idx="13">
                  <c:v>0.82</c:v>
                </c:pt>
                <c:pt idx="14">
                  <c:v>0.85333333333333339</c:v>
                </c:pt>
                <c:pt idx="15">
                  <c:v>0.88</c:v>
                </c:pt>
                <c:pt idx="16">
                  <c:v>0.64</c:v>
                </c:pt>
                <c:pt idx="17">
                  <c:v>0.17333333333333334</c:v>
                </c:pt>
                <c:pt idx="18">
                  <c:v>0.26333333333333336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81792"/>
        <c:axId val="94083328"/>
      </c:lineChart>
      <c:catAx>
        <c:axId val="94081792"/>
        <c:scaling>
          <c:orientation val="minMax"/>
        </c:scaling>
        <c:delete val="0"/>
        <c:axPos val="b"/>
        <c:majorTickMark val="out"/>
        <c:minorTickMark val="none"/>
        <c:tickLblPos val="nextTo"/>
        <c:crossAx val="94083328"/>
        <c:crosses val="autoZero"/>
        <c:auto val="1"/>
        <c:lblAlgn val="ctr"/>
        <c:lblOffset val="100"/>
        <c:noMultiLvlLbl val="0"/>
      </c:catAx>
      <c:valAx>
        <c:axId val="9408332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4081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3016426624252"/>
          <c:y val="5.1400554097404488E-2"/>
          <c:w val="0.84688022078702341"/>
          <c:h val="0.6487459900845727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'CPU-MEM'!$K$1</c:f>
              <c:strCache>
                <c:ptCount val="1"/>
                <c:pt idx="0">
                  <c:v>DMP-turn off all probes</c:v>
                </c:pt>
              </c:strCache>
            </c:strRef>
          </c:tx>
          <c:invertIfNegative val="0"/>
          <c:val>
            <c:numRef>
              <c:f>'CPU-MEM'!$Q$1</c:f>
              <c:numCache>
                <c:formatCode>0.00%</c:formatCode>
                <c:ptCount val="1"/>
                <c:pt idx="0">
                  <c:v>0.19083132265847752</c:v>
                </c:pt>
              </c:numCache>
            </c:numRef>
          </c:val>
        </c:ser>
        <c:ser>
          <c:idx val="2"/>
          <c:order val="1"/>
          <c:tx>
            <c:strRef>
              <c:f>'CPU-MEM'!$U$1</c:f>
              <c:strCache>
                <c:ptCount val="1"/>
                <c:pt idx="0">
                  <c:v>DMP-turn on process level probes</c:v>
                </c:pt>
              </c:strCache>
            </c:strRef>
          </c:tx>
          <c:invertIfNegative val="0"/>
          <c:val>
            <c:numRef>
              <c:f>'CPU-MEM'!$AB$1</c:f>
              <c:numCache>
                <c:formatCode>0.00%</c:formatCode>
                <c:ptCount val="1"/>
                <c:pt idx="0">
                  <c:v>0.1928054397894276</c:v>
                </c:pt>
              </c:numCache>
            </c:numRef>
          </c:val>
        </c:ser>
        <c:ser>
          <c:idx val="3"/>
          <c:order val="2"/>
          <c:tx>
            <c:strRef>
              <c:f>'CPU-MEM'!$AE$1</c:f>
              <c:strCache>
                <c:ptCount val="1"/>
                <c:pt idx="0">
                  <c:v>DMP-turn on method level probes</c:v>
                </c:pt>
              </c:strCache>
            </c:strRef>
          </c:tx>
          <c:invertIfNegative val="0"/>
          <c:val>
            <c:numRef>
              <c:f>'CPU-MEM'!$AK$1</c:f>
              <c:numCache>
                <c:formatCode>0.00%</c:formatCode>
                <c:ptCount val="1"/>
                <c:pt idx="0">
                  <c:v>0.33761789866198716</c:v>
                </c:pt>
              </c:numCache>
            </c:numRef>
          </c:val>
        </c:ser>
        <c:ser>
          <c:idx val="4"/>
          <c:order val="3"/>
          <c:tx>
            <c:strRef>
              <c:f>'CPU-MEM'!$AO$1</c:f>
              <c:strCache>
                <c:ptCount val="1"/>
                <c:pt idx="0">
                  <c:v>DMP-turn on all probes</c:v>
                </c:pt>
              </c:strCache>
            </c:strRef>
          </c:tx>
          <c:invertIfNegative val="0"/>
          <c:val>
            <c:numRef>
              <c:f>'CPU-MEM'!$AV$1</c:f>
              <c:numCache>
                <c:formatCode>0.00%</c:formatCode>
                <c:ptCount val="1"/>
                <c:pt idx="0">
                  <c:v>0.43757402939241036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94460160"/>
        <c:axId val="94478336"/>
      </c:barChart>
      <c:catAx>
        <c:axId val="94460160"/>
        <c:scaling>
          <c:orientation val="minMax"/>
        </c:scaling>
        <c:delete val="1"/>
        <c:axPos val="b"/>
        <c:majorTickMark val="none"/>
        <c:minorTickMark val="none"/>
        <c:tickLblPos val="nextTo"/>
        <c:crossAx val="94478336"/>
        <c:crosses val="autoZero"/>
        <c:auto val="1"/>
        <c:lblAlgn val="ctr"/>
        <c:lblOffset val="100"/>
        <c:noMultiLvlLbl val="0"/>
      </c:catAx>
      <c:valAx>
        <c:axId val="94478336"/>
        <c:scaling>
          <c:orientation val="minMax"/>
        </c:scaling>
        <c:delete val="0"/>
        <c:axPos val="l"/>
        <c:numFmt formatCode="0.00%" sourceLinked="1"/>
        <c:majorTickMark val="none"/>
        <c:minorTickMark val="none"/>
        <c:tickLblPos val="nextTo"/>
        <c:crossAx val="944601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'CPU-MEM'!$A$1</c:f>
              <c:strCache>
                <c:ptCount val="1"/>
                <c:pt idx="0">
                  <c:v>Origin browser</c:v>
                </c:pt>
              </c:strCache>
            </c:strRef>
          </c:tx>
          <c:marker>
            <c:symbol val="none"/>
          </c:marker>
          <c:val>
            <c:numRef>
              <c:f>'CPU-MEM'!$I$5:$I$10</c:f>
              <c:numCache>
                <c:formatCode>General</c:formatCode>
                <c:ptCount val="6"/>
                <c:pt idx="0">
                  <c:v>5652</c:v>
                </c:pt>
                <c:pt idx="1">
                  <c:v>9245.3333333333339</c:v>
                </c:pt>
                <c:pt idx="2">
                  <c:v>11466.666666666666</c:v>
                </c:pt>
                <c:pt idx="3">
                  <c:v>13746.666666666666</c:v>
                </c:pt>
                <c:pt idx="4">
                  <c:v>14540</c:v>
                </c:pt>
                <c:pt idx="5">
                  <c:v>14582.666666666666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'CPU-MEM'!$K$1</c:f>
              <c:strCache>
                <c:ptCount val="1"/>
                <c:pt idx="0">
                  <c:v>DMP-turn off all probes</c:v>
                </c:pt>
              </c:strCache>
            </c:strRef>
          </c:tx>
          <c:marker>
            <c:symbol val="none"/>
          </c:marker>
          <c:val>
            <c:numRef>
              <c:f>'CPU-MEM'!$S$5:$S$11</c:f>
              <c:numCache>
                <c:formatCode>General</c:formatCode>
                <c:ptCount val="7"/>
                <c:pt idx="0">
                  <c:v>5752</c:v>
                </c:pt>
                <c:pt idx="1">
                  <c:v>9344</c:v>
                </c:pt>
                <c:pt idx="2">
                  <c:v>10186.666666666666</c:v>
                </c:pt>
                <c:pt idx="3">
                  <c:v>12886.666666666666</c:v>
                </c:pt>
                <c:pt idx="4">
                  <c:v>14434.666666666666</c:v>
                </c:pt>
                <c:pt idx="5">
                  <c:v>15178.666666666666</c:v>
                </c:pt>
                <c:pt idx="6">
                  <c:v>15052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'CPU-MEM'!$U$1</c:f>
              <c:strCache>
                <c:ptCount val="1"/>
                <c:pt idx="0">
                  <c:v>DMP-turn on process level probes</c:v>
                </c:pt>
              </c:strCache>
            </c:strRef>
          </c:tx>
          <c:marker>
            <c:symbol val="none"/>
          </c:marker>
          <c:val>
            <c:numRef>
              <c:f>'CPU-MEM'!$AC$5:$AC$11</c:f>
              <c:numCache>
                <c:formatCode>General</c:formatCode>
                <c:ptCount val="7"/>
                <c:pt idx="0">
                  <c:v>5694.666666666667</c:v>
                </c:pt>
                <c:pt idx="1">
                  <c:v>9417.3333333333339</c:v>
                </c:pt>
                <c:pt idx="2">
                  <c:v>10416</c:v>
                </c:pt>
                <c:pt idx="3">
                  <c:v>12796</c:v>
                </c:pt>
                <c:pt idx="4">
                  <c:v>14286.666666666666</c:v>
                </c:pt>
                <c:pt idx="5">
                  <c:v>14852</c:v>
                </c:pt>
                <c:pt idx="6">
                  <c:v>14924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'CPU-MEM'!$AE$1</c:f>
              <c:strCache>
                <c:ptCount val="1"/>
                <c:pt idx="0">
                  <c:v>DMP-turn on method level probes</c:v>
                </c:pt>
              </c:strCache>
            </c:strRef>
          </c:tx>
          <c:marker>
            <c:symbol val="none"/>
          </c:marker>
          <c:val>
            <c:numRef>
              <c:f>'CPU-MEM'!$AM$5:$AM$12</c:f>
              <c:numCache>
                <c:formatCode>General</c:formatCode>
                <c:ptCount val="8"/>
                <c:pt idx="0">
                  <c:v>5434.666666666667</c:v>
                </c:pt>
                <c:pt idx="1">
                  <c:v>6648</c:v>
                </c:pt>
                <c:pt idx="2">
                  <c:v>9626.6666666666661</c:v>
                </c:pt>
                <c:pt idx="3">
                  <c:v>10304</c:v>
                </c:pt>
                <c:pt idx="4">
                  <c:v>12552</c:v>
                </c:pt>
                <c:pt idx="5">
                  <c:v>14409.333333333334</c:v>
                </c:pt>
                <c:pt idx="6">
                  <c:v>14958.666666666666</c:v>
                </c:pt>
                <c:pt idx="7">
                  <c:v>15108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'CPU-MEM'!$AO$1</c:f>
              <c:strCache>
                <c:ptCount val="1"/>
                <c:pt idx="0">
                  <c:v>DMP-turn on all probes</c:v>
                </c:pt>
              </c:strCache>
            </c:strRef>
          </c:tx>
          <c:marker>
            <c:symbol val="none"/>
          </c:marker>
          <c:val>
            <c:numRef>
              <c:f>'CPU-MEM'!$AW$5:$AW$13</c:f>
              <c:numCache>
                <c:formatCode>General</c:formatCode>
                <c:ptCount val="9"/>
                <c:pt idx="0">
                  <c:v>5433.333333333333</c:v>
                </c:pt>
                <c:pt idx="1">
                  <c:v>6065.333333333333</c:v>
                </c:pt>
                <c:pt idx="2">
                  <c:v>9664</c:v>
                </c:pt>
                <c:pt idx="3">
                  <c:v>10042.666666666666</c:v>
                </c:pt>
                <c:pt idx="4">
                  <c:v>11406.666666666666</c:v>
                </c:pt>
                <c:pt idx="5">
                  <c:v>13685.333333333334</c:v>
                </c:pt>
                <c:pt idx="6">
                  <c:v>14630.666666666666</c:v>
                </c:pt>
                <c:pt idx="7">
                  <c:v>15116</c:v>
                </c:pt>
                <c:pt idx="8">
                  <c:v>15190.666666666666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571136"/>
        <c:axId val="94585216"/>
      </c:lineChart>
      <c:catAx>
        <c:axId val="94571136"/>
        <c:scaling>
          <c:orientation val="minMax"/>
        </c:scaling>
        <c:delete val="0"/>
        <c:axPos val="b"/>
        <c:majorTickMark val="out"/>
        <c:minorTickMark val="none"/>
        <c:tickLblPos val="nextTo"/>
        <c:crossAx val="94585216"/>
        <c:crosses val="autoZero"/>
        <c:auto val="1"/>
        <c:lblAlgn val="ctr"/>
        <c:lblOffset val="100"/>
        <c:noMultiLvlLbl val="0"/>
      </c:catAx>
      <c:valAx>
        <c:axId val="94585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571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'CPU-MEM'!$A$1</c:f>
              <c:strCache>
                <c:ptCount val="1"/>
                <c:pt idx="0">
                  <c:v>Origin browser</c:v>
                </c:pt>
              </c:strCache>
            </c:strRef>
          </c:tx>
          <c:marker>
            <c:symbol val="none"/>
          </c:marker>
          <c:val>
            <c:numRef>
              <c:f>'CPU-MEM'!$I$5:$I$10</c:f>
              <c:numCache>
                <c:formatCode>General</c:formatCode>
                <c:ptCount val="6"/>
                <c:pt idx="0">
                  <c:v>5652</c:v>
                </c:pt>
                <c:pt idx="1">
                  <c:v>9245.3333333333339</c:v>
                </c:pt>
                <c:pt idx="2">
                  <c:v>11466.666666666666</c:v>
                </c:pt>
                <c:pt idx="3">
                  <c:v>13746.666666666666</c:v>
                </c:pt>
                <c:pt idx="4">
                  <c:v>14540</c:v>
                </c:pt>
                <c:pt idx="5">
                  <c:v>14582.666666666666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'CPU-MEM'!$K$1</c:f>
              <c:strCache>
                <c:ptCount val="1"/>
                <c:pt idx="0">
                  <c:v>DMP-turn off all probes</c:v>
                </c:pt>
              </c:strCache>
            </c:strRef>
          </c:tx>
          <c:marker>
            <c:symbol val="none"/>
          </c:marker>
          <c:val>
            <c:numRef>
              <c:f>'CPU-MEM'!$S$5:$S$11</c:f>
              <c:numCache>
                <c:formatCode>General</c:formatCode>
                <c:ptCount val="7"/>
                <c:pt idx="0">
                  <c:v>5752</c:v>
                </c:pt>
                <c:pt idx="1">
                  <c:v>9344</c:v>
                </c:pt>
                <c:pt idx="2">
                  <c:v>10186.666666666666</c:v>
                </c:pt>
                <c:pt idx="3">
                  <c:v>12886.666666666666</c:v>
                </c:pt>
                <c:pt idx="4">
                  <c:v>14434.666666666666</c:v>
                </c:pt>
                <c:pt idx="5">
                  <c:v>15178.666666666666</c:v>
                </c:pt>
                <c:pt idx="6">
                  <c:v>15052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626176"/>
        <c:axId val="94627712"/>
      </c:lineChart>
      <c:catAx>
        <c:axId val="94626176"/>
        <c:scaling>
          <c:orientation val="minMax"/>
        </c:scaling>
        <c:delete val="0"/>
        <c:axPos val="b"/>
        <c:majorTickMark val="out"/>
        <c:minorTickMark val="none"/>
        <c:tickLblPos val="nextTo"/>
        <c:crossAx val="94627712"/>
        <c:crosses val="autoZero"/>
        <c:auto val="1"/>
        <c:lblAlgn val="ctr"/>
        <c:lblOffset val="100"/>
        <c:noMultiLvlLbl val="0"/>
      </c:catAx>
      <c:valAx>
        <c:axId val="94627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6261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13" Type="http://schemas.openxmlformats.org/officeDocument/2006/relationships/chart" Target="../charts/chart26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12" Type="http://schemas.openxmlformats.org/officeDocument/2006/relationships/chart" Target="../charts/chart25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11" Type="http://schemas.openxmlformats.org/officeDocument/2006/relationships/chart" Target="../charts/chart24.xml"/><Relationship Id="rId5" Type="http://schemas.openxmlformats.org/officeDocument/2006/relationships/chart" Target="../charts/chart18.xml"/><Relationship Id="rId10" Type="http://schemas.openxmlformats.org/officeDocument/2006/relationships/chart" Target="../charts/chart23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28</xdr:row>
      <xdr:rowOff>204787</xdr:rowOff>
    </xdr:from>
    <xdr:to>
      <xdr:col>8</xdr:col>
      <xdr:colOff>628650</xdr:colOff>
      <xdr:row>42</xdr:row>
      <xdr:rowOff>14287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100</xdr:row>
      <xdr:rowOff>61912</xdr:rowOff>
    </xdr:from>
    <xdr:to>
      <xdr:col>7</xdr:col>
      <xdr:colOff>295276</xdr:colOff>
      <xdr:row>113</xdr:row>
      <xdr:rowOff>80962</xdr:rowOff>
    </xdr:to>
    <xdr:graphicFrame macro="">
      <xdr:nvGraphicFramePr>
        <xdr:cNvPr id="6" name="圖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43</xdr:row>
      <xdr:rowOff>4762</xdr:rowOff>
    </xdr:from>
    <xdr:to>
      <xdr:col>7</xdr:col>
      <xdr:colOff>295275</xdr:colOff>
      <xdr:row>56</xdr:row>
      <xdr:rowOff>23812</xdr:rowOff>
    </xdr:to>
    <xdr:graphicFrame macro="">
      <xdr:nvGraphicFramePr>
        <xdr:cNvPr id="7" name="圖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647700</xdr:colOff>
      <xdr:row>52</xdr:row>
      <xdr:rowOff>38100</xdr:rowOff>
    </xdr:from>
    <xdr:to>
      <xdr:col>7</xdr:col>
      <xdr:colOff>352424</xdr:colOff>
      <xdr:row>55</xdr:row>
      <xdr:rowOff>171450</xdr:rowOff>
    </xdr:to>
    <xdr:sp macro="" textlink="">
      <xdr:nvSpPr>
        <xdr:cNvPr id="8" name="文字方塊 7"/>
        <xdr:cNvSpPr txBox="1"/>
      </xdr:nvSpPr>
      <xdr:spPr>
        <a:xfrm>
          <a:off x="4076700" y="10725150"/>
          <a:ext cx="1247774" cy="76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TW" sz="1100"/>
            <a:t>X: sample</a:t>
          </a:r>
          <a:r>
            <a:rPr lang="en-US" altLang="zh-TW" sz="1100" baseline="0"/>
            <a:t> times</a:t>
          </a:r>
          <a:endParaRPr lang="en-US" altLang="zh-TW" sz="1100"/>
        </a:p>
        <a:p>
          <a:r>
            <a:rPr lang="en-US" altLang="zh-TW" sz="1100"/>
            <a:t>Y: loading of CPU</a:t>
          </a:r>
          <a:endParaRPr lang="zh-TW" altLang="en-US" sz="1100"/>
        </a:p>
      </xdr:txBody>
    </xdr:sp>
    <xdr:clientData/>
  </xdr:twoCellAnchor>
  <xdr:twoCellAnchor>
    <xdr:from>
      <xdr:col>1</xdr:col>
      <xdr:colOff>9525</xdr:colOff>
      <xdr:row>58</xdr:row>
      <xdr:rowOff>4762</xdr:rowOff>
    </xdr:from>
    <xdr:to>
      <xdr:col>7</xdr:col>
      <xdr:colOff>295275</xdr:colOff>
      <xdr:row>71</xdr:row>
      <xdr:rowOff>23812</xdr:rowOff>
    </xdr:to>
    <xdr:graphicFrame macro="">
      <xdr:nvGraphicFramePr>
        <xdr:cNvPr id="9" name="圖表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23812</xdr:colOff>
      <xdr:row>72</xdr:row>
      <xdr:rowOff>14287</xdr:rowOff>
    </xdr:from>
    <xdr:to>
      <xdr:col>7</xdr:col>
      <xdr:colOff>309562</xdr:colOff>
      <xdr:row>85</xdr:row>
      <xdr:rowOff>33337</xdr:rowOff>
    </xdr:to>
    <xdr:graphicFrame macro="">
      <xdr:nvGraphicFramePr>
        <xdr:cNvPr id="10" name="圖表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9525</xdr:colOff>
      <xdr:row>86</xdr:row>
      <xdr:rowOff>4762</xdr:rowOff>
    </xdr:from>
    <xdr:to>
      <xdr:col>7</xdr:col>
      <xdr:colOff>295275</xdr:colOff>
      <xdr:row>99</xdr:row>
      <xdr:rowOff>23812</xdr:rowOff>
    </xdr:to>
    <xdr:graphicFrame macro="">
      <xdr:nvGraphicFramePr>
        <xdr:cNvPr id="13" name="圖表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695325</xdr:colOff>
      <xdr:row>67</xdr:row>
      <xdr:rowOff>95250</xdr:rowOff>
    </xdr:from>
    <xdr:to>
      <xdr:col>7</xdr:col>
      <xdr:colOff>400049</xdr:colOff>
      <xdr:row>71</xdr:row>
      <xdr:rowOff>19050</xdr:rowOff>
    </xdr:to>
    <xdr:sp macro="" textlink="">
      <xdr:nvSpPr>
        <xdr:cNvPr id="16" name="文字方塊 15"/>
        <xdr:cNvSpPr txBox="1"/>
      </xdr:nvSpPr>
      <xdr:spPr>
        <a:xfrm>
          <a:off x="4124325" y="13925550"/>
          <a:ext cx="1247774" cy="76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TW" sz="1100"/>
            <a:t>X: sample</a:t>
          </a:r>
          <a:r>
            <a:rPr lang="en-US" altLang="zh-TW" sz="1100" baseline="0"/>
            <a:t> times</a:t>
          </a:r>
          <a:endParaRPr lang="en-US" altLang="zh-TW" sz="1100"/>
        </a:p>
        <a:p>
          <a:r>
            <a:rPr lang="en-US" altLang="zh-TW" sz="1100"/>
            <a:t>Y: loading of CPU</a:t>
          </a:r>
          <a:endParaRPr lang="zh-TW" altLang="en-US" sz="1100"/>
        </a:p>
      </xdr:txBody>
    </xdr:sp>
    <xdr:clientData/>
  </xdr:twoCellAnchor>
  <xdr:twoCellAnchor>
    <xdr:from>
      <xdr:col>5</xdr:col>
      <xdr:colOff>695325</xdr:colOff>
      <xdr:row>81</xdr:row>
      <xdr:rowOff>200025</xdr:rowOff>
    </xdr:from>
    <xdr:to>
      <xdr:col>7</xdr:col>
      <xdr:colOff>400049</xdr:colOff>
      <xdr:row>85</xdr:row>
      <xdr:rowOff>123825</xdr:rowOff>
    </xdr:to>
    <xdr:sp macro="" textlink="">
      <xdr:nvSpPr>
        <xdr:cNvPr id="17" name="文字方塊 16"/>
        <xdr:cNvSpPr txBox="1"/>
      </xdr:nvSpPr>
      <xdr:spPr>
        <a:xfrm>
          <a:off x="4124325" y="16964025"/>
          <a:ext cx="1247774" cy="76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TW" sz="1100"/>
            <a:t>X: sample</a:t>
          </a:r>
          <a:r>
            <a:rPr lang="en-US" altLang="zh-TW" sz="1100" baseline="0"/>
            <a:t> times</a:t>
          </a:r>
          <a:endParaRPr lang="en-US" altLang="zh-TW" sz="1100"/>
        </a:p>
        <a:p>
          <a:r>
            <a:rPr lang="en-US" altLang="zh-TW" sz="1100"/>
            <a:t>Y: loading of CPU</a:t>
          </a:r>
          <a:endParaRPr lang="zh-TW" altLang="en-US" sz="1100"/>
        </a:p>
      </xdr:txBody>
    </xdr:sp>
    <xdr:clientData/>
  </xdr:twoCellAnchor>
  <xdr:twoCellAnchor>
    <xdr:from>
      <xdr:col>5</xdr:col>
      <xdr:colOff>676275</xdr:colOff>
      <xdr:row>95</xdr:row>
      <xdr:rowOff>0</xdr:rowOff>
    </xdr:from>
    <xdr:to>
      <xdr:col>7</xdr:col>
      <xdr:colOff>380999</xdr:colOff>
      <xdr:row>98</xdr:row>
      <xdr:rowOff>133350</xdr:rowOff>
    </xdr:to>
    <xdr:sp macro="" textlink="">
      <xdr:nvSpPr>
        <xdr:cNvPr id="18" name="文字方塊 17"/>
        <xdr:cNvSpPr txBox="1"/>
      </xdr:nvSpPr>
      <xdr:spPr>
        <a:xfrm>
          <a:off x="4105275" y="19697700"/>
          <a:ext cx="1247774" cy="76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TW" sz="1100"/>
            <a:t>X: sample</a:t>
          </a:r>
          <a:r>
            <a:rPr lang="en-US" altLang="zh-TW" sz="1100" baseline="0"/>
            <a:t> times</a:t>
          </a:r>
          <a:endParaRPr lang="en-US" altLang="zh-TW" sz="1100"/>
        </a:p>
        <a:p>
          <a:r>
            <a:rPr lang="en-US" altLang="zh-TW" sz="1100"/>
            <a:t>Y: loading of CPU</a:t>
          </a:r>
          <a:endParaRPr lang="zh-TW" altLang="en-US" sz="1100"/>
        </a:p>
      </xdr:txBody>
    </xdr:sp>
    <xdr:clientData/>
  </xdr:twoCellAnchor>
  <xdr:twoCellAnchor>
    <xdr:from>
      <xdr:col>8</xdr:col>
      <xdr:colOff>161926</xdr:colOff>
      <xdr:row>45</xdr:row>
      <xdr:rowOff>204787</xdr:rowOff>
    </xdr:from>
    <xdr:to>
      <xdr:col>14</xdr:col>
      <xdr:colOff>581025</xdr:colOff>
      <xdr:row>59</xdr:row>
      <xdr:rowOff>14287</xdr:rowOff>
    </xdr:to>
    <xdr:graphicFrame macro="">
      <xdr:nvGraphicFramePr>
        <xdr:cNvPr id="5" name="圖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19050</xdr:colOff>
      <xdr:row>129</xdr:row>
      <xdr:rowOff>52387</xdr:rowOff>
    </xdr:from>
    <xdr:to>
      <xdr:col>7</xdr:col>
      <xdr:colOff>304800</xdr:colOff>
      <xdr:row>142</xdr:row>
      <xdr:rowOff>71437</xdr:rowOff>
    </xdr:to>
    <xdr:graphicFrame macro="">
      <xdr:nvGraphicFramePr>
        <xdr:cNvPr id="14" name="圖表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9525</xdr:colOff>
      <xdr:row>143</xdr:row>
      <xdr:rowOff>52387</xdr:rowOff>
    </xdr:from>
    <xdr:to>
      <xdr:col>7</xdr:col>
      <xdr:colOff>295275</xdr:colOff>
      <xdr:row>156</xdr:row>
      <xdr:rowOff>71437</xdr:rowOff>
    </xdr:to>
    <xdr:graphicFrame macro="">
      <xdr:nvGraphicFramePr>
        <xdr:cNvPr id="15" name="圖表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685800</xdr:colOff>
      <xdr:row>138</xdr:row>
      <xdr:rowOff>180975</xdr:rowOff>
    </xdr:from>
    <xdr:to>
      <xdr:col>7</xdr:col>
      <xdr:colOff>390524</xdr:colOff>
      <xdr:row>142</xdr:row>
      <xdr:rowOff>104775</xdr:rowOff>
    </xdr:to>
    <xdr:sp macro="" textlink="">
      <xdr:nvSpPr>
        <xdr:cNvPr id="20" name="文字方塊 19"/>
        <xdr:cNvSpPr txBox="1"/>
      </xdr:nvSpPr>
      <xdr:spPr>
        <a:xfrm>
          <a:off x="4114800" y="28889325"/>
          <a:ext cx="1247774" cy="76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TW" sz="1100"/>
            <a:t>X: sample</a:t>
          </a:r>
          <a:r>
            <a:rPr lang="en-US" altLang="zh-TW" sz="1100" baseline="0"/>
            <a:t> times</a:t>
          </a:r>
          <a:endParaRPr lang="en-US" altLang="zh-TW" sz="1100"/>
        </a:p>
        <a:p>
          <a:r>
            <a:rPr lang="en-US" altLang="zh-TW" sz="1100"/>
            <a:t>Y: mem(KB)</a:t>
          </a:r>
          <a:endParaRPr lang="zh-TW" altLang="en-US" sz="1100"/>
        </a:p>
      </xdr:txBody>
    </xdr:sp>
    <xdr:clientData/>
  </xdr:twoCellAnchor>
  <xdr:twoCellAnchor>
    <xdr:from>
      <xdr:col>5</xdr:col>
      <xdr:colOff>723900</xdr:colOff>
      <xdr:row>152</xdr:row>
      <xdr:rowOff>28575</xdr:rowOff>
    </xdr:from>
    <xdr:to>
      <xdr:col>7</xdr:col>
      <xdr:colOff>428624</xdr:colOff>
      <xdr:row>155</xdr:row>
      <xdr:rowOff>161925</xdr:rowOff>
    </xdr:to>
    <xdr:sp macro="" textlink="">
      <xdr:nvSpPr>
        <xdr:cNvPr id="21" name="文字方塊 20"/>
        <xdr:cNvSpPr txBox="1"/>
      </xdr:nvSpPr>
      <xdr:spPr>
        <a:xfrm>
          <a:off x="4152900" y="31670625"/>
          <a:ext cx="1247774" cy="76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TW" sz="1100"/>
            <a:t>X: sample</a:t>
          </a:r>
          <a:r>
            <a:rPr lang="en-US" altLang="zh-TW" sz="1100" baseline="0"/>
            <a:t> times</a:t>
          </a:r>
          <a:endParaRPr lang="en-US" altLang="zh-TW" sz="1100"/>
        </a:p>
        <a:p>
          <a:r>
            <a:rPr lang="en-US" altLang="zh-TW" sz="1100"/>
            <a:t>Y: mem(KB)</a:t>
          </a:r>
          <a:endParaRPr lang="zh-TW" altLang="en-US" sz="1100"/>
        </a:p>
      </xdr:txBody>
    </xdr:sp>
    <xdr:clientData/>
  </xdr:twoCellAnchor>
  <xdr:twoCellAnchor>
    <xdr:from>
      <xdr:col>1</xdr:col>
      <xdr:colOff>0</xdr:colOff>
      <xdr:row>157</xdr:row>
      <xdr:rowOff>42862</xdr:rowOff>
    </xdr:from>
    <xdr:to>
      <xdr:col>7</xdr:col>
      <xdr:colOff>285750</xdr:colOff>
      <xdr:row>170</xdr:row>
      <xdr:rowOff>61912</xdr:rowOff>
    </xdr:to>
    <xdr:graphicFrame macro="">
      <xdr:nvGraphicFramePr>
        <xdr:cNvPr id="22" name="圖表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657225</xdr:colOff>
      <xdr:row>171</xdr:row>
      <xdr:rowOff>61912</xdr:rowOff>
    </xdr:from>
    <xdr:to>
      <xdr:col>7</xdr:col>
      <xdr:colOff>257175</xdr:colOff>
      <xdr:row>184</xdr:row>
      <xdr:rowOff>80962</xdr:rowOff>
    </xdr:to>
    <xdr:graphicFrame macro="">
      <xdr:nvGraphicFramePr>
        <xdr:cNvPr id="23" name="圖表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647700</xdr:colOff>
      <xdr:row>185</xdr:row>
      <xdr:rowOff>23812</xdr:rowOff>
    </xdr:from>
    <xdr:to>
      <xdr:col>7</xdr:col>
      <xdr:colOff>247650</xdr:colOff>
      <xdr:row>198</xdr:row>
      <xdr:rowOff>42862</xdr:rowOff>
    </xdr:to>
    <xdr:graphicFrame macro="">
      <xdr:nvGraphicFramePr>
        <xdr:cNvPr id="24" name="圖表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9525</xdr:colOff>
      <xdr:row>166</xdr:row>
      <xdr:rowOff>28575</xdr:rowOff>
    </xdr:from>
    <xdr:to>
      <xdr:col>7</xdr:col>
      <xdr:colOff>485774</xdr:colOff>
      <xdr:row>169</xdr:row>
      <xdr:rowOff>161925</xdr:rowOff>
    </xdr:to>
    <xdr:sp macro="" textlink="">
      <xdr:nvSpPr>
        <xdr:cNvPr id="25" name="文字方塊 24"/>
        <xdr:cNvSpPr txBox="1"/>
      </xdr:nvSpPr>
      <xdr:spPr>
        <a:xfrm>
          <a:off x="4210050" y="34604325"/>
          <a:ext cx="1247774" cy="76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TW" sz="1100"/>
            <a:t>X: sample</a:t>
          </a:r>
          <a:r>
            <a:rPr lang="en-US" altLang="zh-TW" sz="1100" baseline="0"/>
            <a:t> times</a:t>
          </a:r>
          <a:endParaRPr lang="en-US" altLang="zh-TW" sz="1100"/>
        </a:p>
        <a:p>
          <a:r>
            <a:rPr lang="en-US" altLang="zh-TW" sz="1100"/>
            <a:t>Y: mem(KB)</a:t>
          </a:r>
          <a:endParaRPr lang="zh-TW" altLang="en-US" sz="1100"/>
        </a:p>
      </xdr:txBody>
    </xdr:sp>
    <xdr:clientData/>
  </xdr:twoCellAnchor>
  <xdr:twoCellAnchor>
    <xdr:from>
      <xdr:col>6</xdr:col>
      <xdr:colOff>19050</xdr:colOff>
      <xdr:row>180</xdr:row>
      <xdr:rowOff>104775</xdr:rowOff>
    </xdr:from>
    <xdr:to>
      <xdr:col>7</xdr:col>
      <xdr:colOff>495299</xdr:colOff>
      <xdr:row>184</xdr:row>
      <xdr:rowOff>28575</xdr:rowOff>
    </xdr:to>
    <xdr:sp macro="" textlink="">
      <xdr:nvSpPr>
        <xdr:cNvPr id="26" name="文字方塊 25"/>
        <xdr:cNvSpPr txBox="1"/>
      </xdr:nvSpPr>
      <xdr:spPr>
        <a:xfrm>
          <a:off x="4219575" y="37614225"/>
          <a:ext cx="1247774" cy="76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TW" sz="1100"/>
            <a:t>X: sample</a:t>
          </a:r>
          <a:r>
            <a:rPr lang="en-US" altLang="zh-TW" sz="1100" baseline="0"/>
            <a:t> times</a:t>
          </a:r>
          <a:endParaRPr lang="en-US" altLang="zh-TW" sz="1100"/>
        </a:p>
        <a:p>
          <a:r>
            <a:rPr lang="en-US" altLang="zh-TW" sz="1100"/>
            <a:t>Y: mem(KB)</a:t>
          </a:r>
          <a:endParaRPr lang="zh-TW" altLang="en-US" sz="1100"/>
        </a:p>
      </xdr:txBody>
    </xdr:sp>
    <xdr:clientData/>
  </xdr:twoCellAnchor>
  <xdr:twoCellAnchor>
    <xdr:from>
      <xdr:col>6</xdr:col>
      <xdr:colOff>0</xdr:colOff>
      <xdr:row>194</xdr:row>
      <xdr:rowOff>85725</xdr:rowOff>
    </xdr:from>
    <xdr:to>
      <xdr:col>7</xdr:col>
      <xdr:colOff>476249</xdr:colOff>
      <xdr:row>198</xdr:row>
      <xdr:rowOff>9525</xdr:rowOff>
    </xdr:to>
    <xdr:sp macro="" textlink="">
      <xdr:nvSpPr>
        <xdr:cNvPr id="27" name="文字方塊 26"/>
        <xdr:cNvSpPr txBox="1"/>
      </xdr:nvSpPr>
      <xdr:spPr>
        <a:xfrm>
          <a:off x="4200525" y="40528875"/>
          <a:ext cx="1247774" cy="76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TW" sz="1100"/>
            <a:t>X: sample</a:t>
          </a:r>
          <a:r>
            <a:rPr lang="en-US" altLang="zh-TW" sz="1100" baseline="0"/>
            <a:t> times</a:t>
          </a:r>
          <a:endParaRPr lang="en-US" altLang="zh-TW" sz="1100"/>
        </a:p>
        <a:p>
          <a:r>
            <a:rPr lang="en-US" altLang="zh-TW" sz="1100"/>
            <a:t>Y: mem(KB)</a:t>
          </a:r>
          <a:endParaRPr lang="zh-TW" altLang="en-US" sz="1100"/>
        </a:p>
      </xdr:txBody>
    </xdr:sp>
    <xdr:clientData/>
  </xdr:twoCellAnchor>
  <xdr:twoCellAnchor>
    <xdr:from>
      <xdr:col>14</xdr:col>
      <xdr:colOff>28574</xdr:colOff>
      <xdr:row>31</xdr:row>
      <xdr:rowOff>204787</xdr:rowOff>
    </xdr:from>
    <xdr:to>
      <xdr:col>21</xdr:col>
      <xdr:colOff>228600</xdr:colOff>
      <xdr:row>45</xdr:row>
      <xdr:rowOff>14287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109</xdr:row>
      <xdr:rowOff>204786</xdr:rowOff>
    </xdr:from>
    <xdr:to>
      <xdr:col>9</xdr:col>
      <xdr:colOff>466725</xdr:colOff>
      <xdr:row>126</xdr:row>
      <xdr:rowOff>95249</xdr:rowOff>
    </xdr:to>
    <xdr:graphicFrame macro="">
      <xdr:nvGraphicFramePr>
        <xdr:cNvPr id="4" name="圖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19050</xdr:colOff>
      <xdr:row>112</xdr:row>
      <xdr:rowOff>166687</xdr:rowOff>
    </xdr:from>
    <xdr:to>
      <xdr:col>16</xdr:col>
      <xdr:colOff>476250</xdr:colOff>
      <xdr:row>125</xdr:row>
      <xdr:rowOff>185737</xdr:rowOff>
    </xdr:to>
    <xdr:graphicFrame macro="">
      <xdr:nvGraphicFramePr>
        <xdr:cNvPr id="5" name="圖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390526</xdr:colOff>
      <xdr:row>11</xdr:row>
      <xdr:rowOff>119061</xdr:rowOff>
    </xdr:from>
    <xdr:to>
      <xdr:col>27</xdr:col>
      <xdr:colOff>561976</xdr:colOff>
      <xdr:row>24</xdr:row>
      <xdr:rowOff>138111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219075</xdr:colOff>
      <xdr:row>11</xdr:row>
      <xdr:rowOff>100012</xdr:rowOff>
    </xdr:from>
    <xdr:to>
      <xdr:col>33</xdr:col>
      <xdr:colOff>209550</xdr:colOff>
      <xdr:row>24</xdr:row>
      <xdr:rowOff>119062</xdr:rowOff>
    </xdr:to>
    <xdr:graphicFrame macro="">
      <xdr:nvGraphicFramePr>
        <xdr:cNvPr id="6" name="圖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1066800</xdr:colOff>
      <xdr:row>11</xdr:row>
      <xdr:rowOff>100012</xdr:rowOff>
    </xdr:from>
    <xdr:to>
      <xdr:col>39</xdr:col>
      <xdr:colOff>0</xdr:colOff>
      <xdr:row>24</xdr:row>
      <xdr:rowOff>119062</xdr:rowOff>
    </xdr:to>
    <xdr:graphicFrame macro="">
      <xdr:nvGraphicFramePr>
        <xdr:cNvPr id="7" name="圖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504825</xdr:colOff>
      <xdr:row>11</xdr:row>
      <xdr:rowOff>109537</xdr:rowOff>
    </xdr:from>
    <xdr:to>
      <xdr:col>44</xdr:col>
      <xdr:colOff>638175</xdr:colOff>
      <xdr:row>24</xdr:row>
      <xdr:rowOff>128587</xdr:rowOff>
    </xdr:to>
    <xdr:graphicFrame macro="">
      <xdr:nvGraphicFramePr>
        <xdr:cNvPr id="10" name="圖表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45</xdr:col>
      <xdr:colOff>133350</xdr:colOff>
      <xdr:row>11</xdr:row>
      <xdr:rowOff>52387</xdr:rowOff>
    </xdr:from>
    <xdr:to>
      <xdr:col>49</xdr:col>
      <xdr:colOff>990600</xdr:colOff>
      <xdr:row>24</xdr:row>
      <xdr:rowOff>71437</xdr:rowOff>
    </xdr:to>
    <xdr:graphicFrame macro="">
      <xdr:nvGraphicFramePr>
        <xdr:cNvPr id="11" name="圖表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49</xdr:col>
      <xdr:colOff>1123950</xdr:colOff>
      <xdr:row>11</xdr:row>
      <xdr:rowOff>33337</xdr:rowOff>
    </xdr:from>
    <xdr:to>
      <xdr:col>55</xdr:col>
      <xdr:colOff>171450</xdr:colOff>
      <xdr:row>24</xdr:row>
      <xdr:rowOff>52387</xdr:rowOff>
    </xdr:to>
    <xdr:graphicFrame macro="">
      <xdr:nvGraphicFramePr>
        <xdr:cNvPr id="12" name="圖表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55</xdr:col>
      <xdr:colOff>238125</xdr:colOff>
      <xdr:row>11</xdr:row>
      <xdr:rowOff>4762</xdr:rowOff>
    </xdr:from>
    <xdr:to>
      <xdr:col>60</xdr:col>
      <xdr:colOff>200025</xdr:colOff>
      <xdr:row>24</xdr:row>
      <xdr:rowOff>23812</xdr:rowOff>
    </xdr:to>
    <xdr:graphicFrame macro="">
      <xdr:nvGraphicFramePr>
        <xdr:cNvPr id="17" name="圖表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60</xdr:col>
      <xdr:colOff>238125</xdr:colOff>
      <xdr:row>11</xdr:row>
      <xdr:rowOff>14287</xdr:rowOff>
    </xdr:from>
    <xdr:to>
      <xdr:col>65</xdr:col>
      <xdr:colOff>400050</xdr:colOff>
      <xdr:row>24</xdr:row>
      <xdr:rowOff>33337</xdr:rowOff>
    </xdr:to>
    <xdr:graphicFrame macro="">
      <xdr:nvGraphicFramePr>
        <xdr:cNvPr id="18" name="圖表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66</xdr:col>
      <xdr:colOff>47625</xdr:colOff>
      <xdr:row>10</xdr:row>
      <xdr:rowOff>166687</xdr:rowOff>
    </xdr:from>
    <xdr:to>
      <xdr:col>71</xdr:col>
      <xdr:colOff>257175</xdr:colOff>
      <xdr:row>23</xdr:row>
      <xdr:rowOff>185737</xdr:rowOff>
    </xdr:to>
    <xdr:graphicFrame macro="">
      <xdr:nvGraphicFramePr>
        <xdr:cNvPr id="19" name="圖表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228600</xdr:colOff>
      <xdr:row>191</xdr:row>
      <xdr:rowOff>80962</xdr:rowOff>
    </xdr:from>
    <xdr:to>
      <xdr:col>18</xdr:col>
      <xdr:colOff>0</xdr:colOff>
      <xdr:row>204</xdr:row>
      <xdr:rowOff>100012</xdr:rowOff>
    </xdr:to>
    <xdr:graphicFrame macro="">
      <xdr:nvGraphicFramePr>
        <xdr:cNvPr id="8" name="圖表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27</xdr:col>
      <xdr:colOff>666749</xdr:colOff>
      <xdr:row>4</xdr:row>
      <xdr:rowOff>33337</xdr:rowOff>
    </xdr:from>
    <xdr:to>
      <xdr:col>35</xdr:col>
      <xdr:colOff>66674</xdr:colOff>
      <xdr:row>17</xdr:row>
      <xdr:rowOff>123825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12</xdr:row>
      <xdr:rowOff>119062</xdr:rowOff>
    </xdr:from>
    <xdr:to>
      <xdr:col>14</xdr:col>
      <xdr:colOff>657225</xdr:colOff>
      <xdr:row>25</xdr:row>
      <xdr:rowOff>138112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28575</xdr:colOff>
      <xdr:row>22</xdr:row>
      <xdr:rowOff>52387</xdr:rowOff>
    </xdr:from>
    <xdr:to>
      <xdr:col>21</xdr:col>
      <xdr:colOff>400050</xdr:colOff>
      <xdr:row>35</xdr:row>
      <xdr:rowOff>71437</xdr:rowOff>
    </xdr:to>
    <xdr:graphicFrame macro="">
      <xdr:nvGraphicFramePr>
        <xdr:cNvPr id="4" name="圖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7"/>
  <sheetViews>
    <sheetView tabSelected="1" topLeftCell="A16" zoomScale="70" zoomScaleNormal="70" workbookViewId="0">
      <selection activeCell="W47" sqref="W47"/>
    </sheetView>
  </sheetViews>
  <sheetFormatPr defaultRowHeight="16.5"/>
  <cols>
    <col min="6" max="8" width="10.125" bestFit="1" customWidth="1"/>
    <col min="11" max="11" width="11.25" bestFit="1" customWidth="1"/>
    <col min="16" max="18" width="10.125" bestFit="1" customWidth="1"/>
    <col min="26" max="28" width="10.125" bestFit="1" customWidth="1"/>
    <col min="31" max="31" width="11" customWidth="1"/>
    <col min="34" max="34" width="11.25" bestFit="1" customWidth="1"/>
    <col min="36" max="38" width="10.125" bestFit="1" customWidth="1"/>
    <col min="46" max="48" width="10.125" bestFit="1" customWidth="1"/>
  </cols>
  <sheetData>
    <row r="1" spans="1:49">
      <c r="A1" t="s">
        <v>118</v>
      </c>
      <c r="B1" s="3">
        <v>15.41</v>
      </c>
      <c r="C1" s="3">
        <v>15.09</v>
      </c>
      <c r="D1" s="3">
        <v>15.09</v>
      </c>
      <c r="F1">
        <f>AVERAGE(B1:D1)</f>
        <v>15.196666666666667</v>
      </c>
      <c r="K1" t="s">
        <v>122</v>
      </c>
      <c r="L1">
        <v>18.53</v>
      </c>
      <c r="M1">
        <v>17.989999999999998</v>
      </c>
      <c r="N1">
        <v>17.77</v>
      </c>
      <c r="P1">
        <f>AVERAGE(L1:N1)</f>
        <v>18.096666666666664</v>
      </c>
      <c r="Q1" s="5">
        <f xml:space="preserve"> (P1 - F1) / F1</f>
        <v>0.19083132265847752</v>
      </c>
      <c r="U1" t="s">
        <v>123</v>
      </c>
      <c r="W1">
        <v>18.010000000000002</v>
      </c>
      <c r="X1">
        <v>18.22</v>
      </c>
      <c r="Y1">
        <v>18.149999999999999</v>
      </c>
      <c r="AA1">
        <f>AVERAGE(W1:Y1)</f>
        <v>18.126666666666669</v>
      </c>
      <c r="AB1" s="5">
        <f xml:space="preserve"> (AA1 - F1) / F1</f>
        <v>0.1928054397894276</v>
      </c>
      <c r="AE1" t="s">
        <v>124</v>
      </c>
      <c r="AF1">
        <v>20.68</v>
      </c>
      <c r="AG1">
        <v>20.239999999999998</v>
      </c>
      <c r="AH1">
        <v>20.062000000000001</v>
      </c>
      <c r="AJ1">
        <f>AVERAGE(AF1:AH1)</f>
        <v>20.327333333333332</v>
      </c>
      <c r="AK1" s="5">
        <f xml:space="preserve"> (AJ1 - F1) / F1</f>
        <v>0.33761789866198716</v>
      </c>
      <c r="AO1" t="s">
        <v>125</v>
      </c>
      <c r="AQ1">
        <v>21.81</v>
      </c>
      <c r="AR1">
        <v>21.579000000000001</v>
      </c>
      <c r="AS1">
        <v>22.15</v>
      </c>
      <c r="AU1">
        <f>AVERAGE(AQ1:AS1)</f>
        <v>21.84633333333333</v>
      </c>
      <c r="AV1" s="5">
        <f xml:space="preserve"> (AU1 - F1) / F1</f>
        <v>0.43757402939241036</v>
      </c>
    </row>
    <row r="2" spans="1:49">
      <c r="B2" s="3">
        <v>16.84</v>
      </c>
      <c r="C2" s="3">
        <v>15.8</v>
      </c>
      <c r="D2" s="3">
        <v>15.92</v>
      </c>
      <c r="F2">
        <f>AVERAGE(B2:D2)</f>
        <v>16.186666666666667</v>
      </c>
      <c r="K2" t="s">
        <v>59</v>
      </c>
      <c r="L2">
        <v>19.52</v>
      </c>
      <c r="M2">
        <v>19.059999999999999</v>
      </c>
      <c r="N2">
        <v>19.3</v>
      </c>
      <c r="P2">
        <f>AVERAGE(L2:N2)</f>
        <v>19.293333333333333</v>
      </c>
      <c r="Q2" s="5">
        <f xml:space="preserve"> (P2 - F2) / F2</f>
        <v>0.19192751235584835</v>
      </c>
      <c r="W2">
        <v>19.52</v>
      </c>
      <c r="X2">
        <v>20.02</v>
      </c>
      <c r="Y2">
        <v>20.66</v>
      </c>
      <c r="AA2">
        <f>AVERAGE(W2:Y2)</f>
        <v>20.066666666666666</v>
      </c>
      <c r="AB2" s="5">
        <f xml:space="preserve"> (AA2 - F2) / F2</f>
        <v>0.23970345963756171</v>
      </c>
      <c r="AF2">
        <v>21.41</v>
      </c>
      <c r="AG2">
        <v>21.4</v>
      </c>
      <c r="AH2">
        <v>22.43</v>
      </c>
      <c r="AJ2">
        <f>AVERAGE(AF2:AH2)</f>
        <v>21.74666666666667</v>
      </c>
      <c r="AK2" s="5">
        <f xml:space="preserve"> (AJ2 - F2) / F2</f>
        <v>0.34349258649093917</v>
      </c>
      <c r="AQ2">
        <v>23.69</v>
      </c>
      <c r="AR2">
        <v>23.36</v>
      </c>
      <c r="AS2">
        <v>23.75</v>
      </c>
      <c r="AU2">
        <f>AVERAGE(AQ2:AS2)</f>
        <v>23.599999999999998</v>
      </c>
      <c r="AV2" s="5">
        <f xml:space="preserve"> (AU2 - F2) / F2</f>
        <v>0.45799011532125183</v>
      </c>
    </row>
    <row r="3" spans="1:49">
      <c r="AP3" t="s">
        <v>119</v>
      </c>
      <c r="AQ3">
        <v>22.69</v>
      </c>
      <c r="AR3">
        <v>23.69</v>
      </c>
      <c r="AS3">
        <v>23.86</v>
      </c>
    </row>
    <row r="4" spans="1:49">
      <c r="A4" t="s">
        <v>1</v>
      </c>
      <c r="D4" t="s">
        <v>0</v>
      </c>
      <c r="F4" t="s">
        <v>2</v>
      </c>
      <c r="G4" t="s">
        <v>3</v>
      </c>
      <c r="I4" t="s">
        <v>4</v>
      </c>
      <c r="K4" t="s">
        <v>1</v>
      </c>
      <c r="N4" t="s">
        <v>9</v>
      </c>
      <c r="P4" t="s">
        <v>5</v>
      </c>
      <c r="S4" t="s">
        <v>6</v>
      </c>
      <c r="U4" t="s">
        <v>7</v>
      </c>
      <c r="X4" t="s">
        <v>10</v>
      </c>
      <c r="Z4" t="s">
        <v>8</v>
      </c>
      <c r="AC4" t="s">
        <v>9</v>
      </c>
      <c r="AE4" t="s">
        <v>7</v>
      </c>
      <c r="AH4" t="s">
        <v>10</v>
      </c>
      <c r="AJ4" t="s">
        <v>8</v>
      </c>
      <c r="AM4" t="s">
        <v>9</v>
      </c>
      <c r="AO4" t="s">
        <v>7</v>
      </c>
      <c r="AR4" t="s">
        <v>10</v>
      </c>
      <c r="AT4" t="s">
        <v>8</v>
      </c>
      <c r="AW4" t="s">
        <v>9</v>
      </c>
    </row>
    <row r="5" spans="1:49">
      <c r="A5" s="1">
        <v>0.65</v>
      </c>
      <c r="B5" s="1">
        <v>0.57999999999999996</v>
      </c>
      <c r="C5" s="1">
        <v>0.68</v>
      </c>
      <c r="D5" s="1">
        <f t="shared" ref="D5:D17" si="0">AVERAGE(A5:C5)</f>
        <v>0.63666666666666671</v>
      </c>
      <c r="E5" s="1"/>
      <c r="F5">
        <v>5432</v>
      </c>
      <c r="G5" s="3">
        <v>5384</v>
      </c>
      <c r="H5" s="3">
        <v>6140</v>
      </c>
      <c r="I5" s="3">
        <f>AVERAGE(F5:H5)</f>
        <v>5652</v>
      </c>
      <c r="J5" s="3"/>
      <c r="K5" s="1">
        <v>0.76</v>
      </c>
      <c r="L5" s="1">
        <v>0.63</v>
      </c>
      <c r="M5" s="1">
        <v>0.53</v>
      </c>
      <c r="N5" s="1">
        <f>AVERAGE(K5:M5)</f>
        <v>0.64</v>
      </c>
      <c r="O5" s="1"/>
      <c r="P5" s="3">
        <v>5748</v>
      </c>
      <c r="Q5" s="3">
        <v>5752</v>
      </c>
      <c r="R5" s="3">
        <v>5756</v>
      </c>
      <c r="S5" s="3">
        <f>AVERAGE(P5:R5)</f>
        <v>5752</v>
      </c>
      <c r="T5" s="3"/>
      <c r="U5" s="1">
        <v>0.6</v>
      </c>
      <c r="V5" s="1">
        <v>0.54</v>
      </c>
      <c r="W5" s="1">
        <v>0.61</v>
      </c>
      <c r="X5" s="1">
        <f>AVERAGE(U5:W5)</f>
        <v>0.58333333333333337</v>
      </c>
      <c r="Y5" s="1"/>
      <c r="Z5" s="3">
        <v>5664</v>
      </c>
      <c r="AA5" s="3">
        <v>5716</v>
      </c>
      <c r="AB5" s="3">
        <v>5704</v>
      </c>
      <c r="AC5" s="3">
        <f>AVERAGE(Z5:AB5)</f>
        <v>5694.666666666667</v>
      </c>
      <c r="AD5" s="3"/>
      <c r="AE5" s="1">
        <v>0.75</v>
      </c>
      <c r="AF5" s="1">
        <v>0.71</v>
      </c>
      <c r="AG5" s="1">
        <v>0.76</v>
      </c>
      <c r="AH5" s="1">
        <f>AVERAGE(AE5:AG5)</f>
        <v>0.73999999999999988</v>
      </c>
      <c r="AI5" s="1"/>
      <c r="AJ5" s="3">
        <v>5440</v>
      </c>
      <c r="AK5" s="3">
        <v>5440</v>
      </c>
      <c r="AL5" s="3">
        <v>5424</v>
      </c>
      <c r="AM5" s="3">
        <f>AVERAGE(AJ5:AL5)</f>
        <v>5434.666666666667</v>
      </c>
      <c r="AN5" s="1"/>
      <c r="AO5" s="1">
        <v>0.65</v>
      </c>
      <c r="AP5" s="1">
        <v>0.49</v>
      </c>
      <c r="AQ5" s="1">
        <v>0.62</v>
      </c>
      <c r="AR5" s="1">
        <f>AVERAGE(AO5:AQ5)</f>
        <v>0.58666666666666678</v>
      </c>
      <c r="AS5" s="1"/>
      <c r="AT5">
        <v>5428</v>
      </c>
      <c r="AU5">
        <v>5428</v>
      </c>
      <c r="AV5">
        <v>5444</v>
      </c>
      <c r="AW5">
        <f>AVERAGE(AT5:AV5)</f>
        <v>5433.333333333333</v>
      </c>
    </row>
    <row r="6" spans="1:49">
      <c r="A6" s="1">
        <v>0.5</v>
      </c>
      <c r="B6" s="1">
        <v>0.45</v>
      </c>
      <c r="C6" s="1">
        <v>0.26</v>
      </c>
      <c r="D6" s="1">
        <f t="shared" si="0"/>
        <v>0.40333333333333332</v>
      </c>
      <c r="F6" s="2">
        <v>9576</v>
      </c>
      <c r="G6" s="3">
        <v>8744</v>
      </c>
      <c r="H6" s="3">
        <v>9416</v>
      </c>
      <c r="I6" s="3">
        <f t="shared" ref="I6:I10" si="1">AVERAGE(F6:H6)</f>
        <v>9245.3333333333339</v>
      </c>
      <c r="J6" s="3"/>
      <c r="K6" s="1">
        <v>0.39</v>
      </c>
      <c r="L6" s="1">
        <v>0.61</v>
      </c>
      <c r="M6" s="1">
        <v>0.61</v>
      </c>
      <c r="N6" s="1">
        <f t="shared" ref="N6:N21" si="2">AVERAGE(K6:M6)</f>
        <v>0.53666666666666663</v>
      </c>
      <c r="O6" s="1"/>
      <c r="P6" s="3">
        <v>9476</v>
      </c>
      <c r="Q6" s="3">
        <v>9092</v>
      </c>
      <c r="R6" s="3">
        <v>9464</v>
      </c>
      <c r="S6" s="3">
        <f t="shared" ref="S6:S11" si="3">AVERAGE(P6:R6)</f>
        <v>9344</v>
      </c>
      <c r="T6" s="3"/>
      <c r="U6" s="1">
        <v>0.66</v>
      </c>
      <c r="V6" s="1">
        <v>0.72</v>
      </c>
      <c r="W6" s="1">
        <v>0.75</v>
      </c>
      <c r="X6" s="1">
        <f t="shared" ref="X6:X20" si="4">AVERAGE(U6:W6)</f>
        <v>0.71</v>
      </c>
      <c r="Y6" s="1"/>
      <c r="Z6" s="3">
        <v>9408</v>
      </c>
      <c r="AA6" s="3">
        <v>9476</v>
      </c>
      <c r="AB6" s="3">
        <v>9368</v>
      </c>
      <c r="AC6" s="3">
        <f>AVERAGE(Z6:AB6)</f>
        <v>9417.3333333333339</v>
      </c>
      <c r="AD6" s="3"/>
      <c r="AE6" s="1">
        <v>0.82</v>
      </c>
      <c r="AF6" s="1">
        <v>0.7</v>
      </c>
      <c r="AG6" s="1">
        <v>0.64</v>
      </c>
      <c r="AH6" s="1">
        <f t="shared" ref="AH6:AH19" si="5">AVERAGE(AE6:AG6)</f>
        <v>0.72000000000000008</v>
      </c>
      <c r="AI6" s="1"/>
      <c r="AJ6" s="3">
        <v>6672</v>
      </c>
      <c r="AK6" s="3">
        <v>7420</v>
      </c>
      <c r="AL6" s="3">
        <v>5852</v>
      </c>
      <c r="AM6" s="3">
        <f t="shared" ref="AM6:AM12" si="6">AVERAGE(AJ6:AL6)</f>
        <v>6648</v>
      </c>
      <c r="AN6" s="1"/>
      <c r="AO6" s="1">
        <v>0.71</v>
      </c>
      <c r="AP6" s="1">
        <v>0.71</v>
      </c>
      <c r="AQ6" s="1">
        <v>0.6</v>
      </c>
      <c r="AR6" s="1">
        <f t="shared" ref="AR6:AR23" si="7">AVERAGE(AO6:AQ6)</f>
        <v>0.67333333333333334</v>
      </c>
      <c r="AS6" s="1"/>
      <c r="AT6">
        <v>6224</v>
      </c>
      <c r="AU6">
        <v>6088</v>
      </c>
      <c r="AV6">
        <v>5884</v>
      </c>
      <c r="AW6">
        <f t="shared" ref="AW6:AW13" si="8">AVERAGE(AT6:AV6)</f>
        <v>6065.333333333333</v>
      </c>
    </row>
    <row r="7" spans="1:49">
      <c r="A7" s="1">
        <v>0.06</v>
      </c>
      <c r="B7" s="1">
        <v>0.08</v>
      </c>
      <c r="C7" s="1">
        <v>0.14000000000000001</v>
      </c>
      <c r="D7" s="1">
        <f t="shared" si="0"/>
        <v>9.3333333333333338E-2</v>
      </c>
      <c r="F7" s="2">
        <v>11700</v>
      </c>
      <c r="G7" s="3">
        <v>11084</v>
      </c>
      <c r="H7" s="3">
        <v>11616</v>
      </c>
      <c r="I7" s="3">
        <f t="shared" si="1"/>
        <v>11466.666666666666</v>
      </c>
      <c r="J7" s="3"/>
      <c r="K7" s="1">
        <v>0.6</v>
      </c>
      <c r="L7" s="1">
        <v>0.71</v>
      </c>
      <c r="M7" s="1">
        <v>0.62</v>
      </c>
      <c r="N7" s="1">
        <f t="shared" si="2"/>
        <v>0.64333333333333342</v>
      </c>
      <c r="O7" s="1"/>
      <c r="P7" s="3">
        <v>10164</v>
      </c>
      <c r="Q7" s="3">
        <v>10056</v>
      </c>
      <c r="R7" s="3">
        <v>10340</v>
      </c>
      <c r="S7" s="3">
        <f t="shared" si="3"/>
        <v>10186.666666666666</v>
      </c>
      <c r="T7" s="3"/>
      <c r="U7" s="1">
        <v>0.71</v>
      </c>
      <c r="V7" s="1">
        <v>0.72</v>
      </c>
      <c r="W7" s="1">
        <v>0.75</v>
      </c>
      <c r="X7" s="1">
        <f t="shared" si="4"/>
        <v>0.72666666666666657</v>
      </c>
      <c r="Y7" s="1"/>
      <c r="Z7" s="3">
        <v>10788</v>
      </c>
      <c r="AA7" s="3">
        <v>10472</v>
      </c>
      <c r="AB7" s="3">
        <v>9988</v>
      </c>
      <c r="AC7" s="3">
        <f>AVERAGE(Z7:AB7)</f>
        <v>10416</v>
      </c>
      <c r="AD7" s="3"/>
      <c r="AE7" s="1">
        <v>0.43</v>
      </c>
      <c r="AF7" s="1">
        <v>0.73</v>
      </c>
      <c r="AG7" s="1">
        <v>0.8</v>
      </c>
      <c r="AH7" s="1">
        <f t="shared" si="5"/>
        <v>0.65333333333333332</v>
      </c>
      <c r="AI7" s="1"/>
      <c r="AJ7" s="3">
        <v>9728</v>
      </c>
      <c r="AK7" s="3">
        <v>9456</v>
      </c>
      <c r="AL7" s="3">
        <v>9696</v>
      </c>
      <c r="AM7" s="3">
        <f t="shared" si="6"/>
        <v>9626.6666666666661</v>
      </c>
      <c r="AN7" s="1"/>
      <c r="AO7" s="1">
        <v>0.72</v>
      </c>
      <c r="AP7" s="1">
        <v>0.77</v>
      </c>
      <c r="AQ7" s="1">
        <v>0.85</v>
      </c>
      <c r="AR7" s="1">
        <f t="shared" si="7"/>
        <v>0.77999999999999992</v>
      </c>
      <c r="AS7" s="1"/>
      <c r="AT7">
        <v>9696</v>
      </c>
      <c r="AU7">
        <v>9612</v>
      </c>
      <c r="AV7">
        <v>9684</v>
      </c>
      <c r="AW7">
        <f t="shared" si="8"/>
        <v>9664</v>
      </c>
    </row>
    <row r="8" spans="1:49">
      <c r="A8" s="1">
        <v>0.56999999999999995</v>
      </c>
      <c r="B8" s="1">
        <v>0.5</v>
      </c>
      <c r="C8" s="1">
        <v>0.54</v>
      </c>
      <c r="D8" s="1">
        <f t="shared" si="0"/>
        <v>0.53666666666666663</v>
      </c>
      <c r="F8" s="2">
        <v>13820</v>
      </c>
      <c r="G8" s="3">
        <v>13396</v>
      </c>
      <c r="H8" s="3">
        <v>14024</v>
      </c>
      <c r="I8" s="3">
        <f t="shared" si="1"/>
        <v>13746.666666666666</v>
      </c>
      <c r="J8" s="3"/>
      <c r="K8" s="1">
        <v>0.2</v>
      </c>
      <c r="L8" s="1">
        <v>0.22</v>
      </c>
      <c r="M8" s="1">
        <v>0.24</v>
      </c>
      <c r="N8" s="1">
        <f t="shared" si="2"/>
        <v>0.22</v>
      </c>
      <c r="O8" s="1"/>
      <c r="P8" s="3">
        <v>12644</v>
      </c>
      <c r="Q8" s="3">
        <v>12700</v>
      </c>
      <c r="R8" s="3">
        <v>13316</v>
      </c>
      <c r="S8" s="3">
        <f t="shared" si="3"/>
        <v>12886.666666666666</v>
      </c>
      <c r="T8" s="3"/>
      <c r="U8" s="1">
        <v>0.28000000000000003</v>
      </c>
      <c r="V8" s="1">
        <v>0.18</v>
      </c>
      <c r="W8" s="1">
        <v>0.15</v>
      </c>
      <c r="X8" s="1">
        <f t="shared" si="4"/>
        <v>0.20333333333333334</v>
      </c>
      <c r="Y8" s="1"/>
      <c r="Z8" s="3">
        <v>13888</v>
      </c>
      <c r="AA8" s="3">
        <v>12708</v>
      </c>
      <c r="AB8" s="3">
        <v>11792</v>
      </c>
      <c r="AC8" s="3">
        <f>AVERAGE(Z8:AB8)</f>
        <v>12796</v>
      </c>
      <c r="AD8" s="3"/>
      <c r="AE8" s="1">
        <v>0.33</v>
      </c>
      <c r="AF8" s="1">
        <v>0.32</v>
      </c>
      <c r="AG8" s="1">
        <v>0.27</v>
      </c>
      <c r="AH8" s="1">
        <f t="shared" si="5"/>
        <v>0.3066666666666667</v>
      </c>
      <c r="AI8" s="1"/>
      <c r="AJ8" s="3">
        <v>10400</v>
      </c>
      <c r="AK8" s="3">
        <v>10288</v>
      </c>
      <c r="AL8" s="3">
        <v>10224</v>
      </c>
      <c r="AM8" s="3">
        <f t="shared" si="6"/>
        <v>10304</v>
      </c>
      <c r="AN8" s="1"/>
      <c r="AO8" s="1">
        <v>0.52</v>
      </c>
      <c r="AP8" s="1">
        <v>0.56999999999999995</v>
      </c>
      <c r="AQ8" s="1">
        <v>0.41</v>
      </c>
      <c r="AR8" s="1">
        <f t="shared" si="7"/>
        <v>0.49999999999999994</v>
      </c>
      <c r="AS8" s="1"/>
      <c r="AT8">
        <v>10080</v>
      </c>
      <c r="AU8">
        <v>10008</v>
      </c>
      <c r="AV8">
        <v>10040</v>
      </c>
      <c r="AW8">
        <f t="shared" si="8"/>
        <v>10042.666666666666</v>
      </c>
    </row>
    <row r="9" spans="1:49">
      <c r="A9" s="1">
        <v>0.78</v>
      </c>
      <c r="B9" s="1">
        <v>0.83</v>
      </c>
      <c r="C9" s="1">
        <v>0.74</v>
      </c>
      <c r="D9" s="1">
        <f t="shared" si="0"/>
        <v>0.78333333333333321</v>
      </c>
      <c r="F9" s="2">
        <v>14484</v>
      </c>
      <c r="G9" s="3">
        <v>14548</v>
      </c>
      <c r="H9" s="3">
        <v>14588</v>
      </c>
      <c r="I9" s="3">
        <f t="shared" si="1"/>
        <v>14540</v>
      </c>
      <c r="J9" s="3"/>
      <c r="K9" s="1">
        <v>0.74</v>
      </c>
      <c r="L9" s="1">
        <v>0.73</v>
      </c>
      <c r="M9" s="1">
        <v>0.63</v>
      </c>
      <c r="N9" s="1">
        <f t="shared" si="2"/>
        <v>0.70000000000000007</v>
      </c>
      <c r="O9" s="1"/>
      <c r="P9" s="3">
        <v>14440</v>
      </c>
      <c r="Q9" s="3">
        <v>14508</v>
      </c>
      <c r="R9" s="3">
        <v>14356</v>
      </c>
      <c r="S9" s="3">
        <f t="shared" si="3"/>
        <v>14434.666666666666</v>
      </c>
      <c r="T9" s="3"/>
      <c r="U9" s="1">
        <v>0.61</v>
      </c>
      <c r="V9" s="1">
        <v>0.8</v>
      </c>
      <c r="W9" s="1">
        <v>0.76</v>
      </c>
      <c r="X9" s="1">
        <f t="shared" si="4"/>
        <v>0.72333333333333327</v>
      </c>
      <c r="Y9" s="1"/>
      <c r="Z9" s="2">
        <v>14356</v>
      </c>
      <c r="AA9" s="3">
        <v>14464</v>
      </c>
      <c r="AB9" s="3">
        <v>14040</v>
      </c>
      <c r="AC9" s="3">
        <f t="shared" ref="AC9:AC12" si="9">AVERAGE(Z9:AB9)</f>
        <v>14286.666666666666</v>
      </c>
      <c r="AD9" s="3"/>
      <c r="AE9" s="1">
        <v>0.72</v>
      </c>
      <c r="AF9" s="1">
        <v>0.71</v>
      </c>
      <c r="AG9" s="1">
        <v>0.74</v>
      </c>
      <c r="AH9" s="1">
        <f t="shared" si="5"/>
        <v>0.72333333333333327</v>
      </c>
      <c r="AI9" s="1"/>
      <c r="AJ9" s="3">
        <v>12612</v>
      </c>
      <c r="AK9" s="3">
        <v>12948</v>
      </c>
      <c r="AL9" s="3">
        <v>12096</v>
      </c>
      <c r="AM9" s="3">
        <f t="shared" si="6"/>
        <v>12552</v>
      </c>
      <c r="AN9" s="1"/>
      <c r="AO9" s="1">
        <v>0.39</v>
      </c>
      <c r="AP9" s="1">
        <v>0.25</v>
      </c>
      <c r="AQ9" s="1">
        <v>0.43</v>
      </c>
      <c r="AR9" s="1">
        <f t="shared" si="7"/>
        <v>0.35666666666666669</v>
      </c>
      <c r="AS9" s="1"/>
      <c r="AT9">
        <v>11440</v>
      </c>
      <c r="AU9">
        <v>11400</v>
      </c>
      <c r="AV9">
        <v>11380</v>
      </c>
      <c r="AW9">
        <f t="shared" si="8"/>
        <v>11406.666666666666</v>
      </c>
    </row>
    <row r="10" spans="1:49">
      <c r="A10" s="1">
        <v>0.85</v>
      </c>
      <c r="B10" s="1">
        <v>0.81</v>
      </c>
      <c r="C10" s="1">
        <v>0.86</v>
      </c>
      <c r="D10" s="1">
        <f t="shared" si="0"/>
        <v>0.84</v>
      </c>
      <c r="F10" s="2">
        <v>14528</v>
      </c>
      <c r="G10" s="3">
        <v>14620</v>
      </c>
      <c r="H10" s="3">
        <v>14600</v>
      </c>
      <c r="I10" s="3">
        <f t="shared" si="1"/>
        <v>14582.666666666666</v>
      </c>
      <c r="J10" s="3"/>
      <c r="K10" s="1">
        <v>0.57999999999999996</v>
      </c>
      <c r="L10" s="1">
        <v>0.77</v>
      </c>
      <c r="M10" s="1">
        <v>0.72</v>
      </c>
      <c r="N10" s="1">
        <f t="shared" si="2"/>
        <v>0.69000000000000006</v>
      </c>
      <c r="O10" s="1"/>
      <c r="P10" s="3">
        <v>14972</v>
      </c>
      <c r="Q10" s="3">
        <v>15504</v>
      </c>
      <c r="R10" s="3">
        <v>15060</v>
      </c>
      <c r="S10" s="3">
        <f t="shared" si="3"/>
        <v>15178.666666666666</v>
      </c>
      <c r="T10" s="3"/>
      <c r="U10" s="1">
        <v>0.68</v>
      </c>
      <c r="V10" s="1">
        <v>0.76</v>
      </c>
      <c r="W10" s="1">
        <v>0.53</v>
      </c>
      <c r="X10" s="1">
        <f t="shared" si="4"/>
        <v>0.65666666666666662</v>
      </c>
      <c r="Y10" s="1"/>
      <c r="Z10" s="3">
        <v>14880</v>
      </c>
      <c r="AA10" s="3">
        <v>14928</v>
      </c>
      <c r="AB10" s="3">
        <v>14748</v>
      </c>
      <c r="AC10" s="3">
        <f t="shared" si="9"/>
        <v>14852</v>
      </c>
      <c r="AD10" s="3"/>
      <c r="AE10" s="1">
        <v>0.86</v>
      </c>
      <c r="AF10" s="1">
        <v>0.89</v>
      </c>
      <c r="AG10" s="1">
        <v>0.82</v>
      </c>
      <c r="AH10" s="1">
        <f t="shared" si="5"/>
        <v>0.85666666666666658</v>
      </c>
      <c r="AI10" s="1"/>
      <c r="AJ10" s="3">
        <v>14484</v>
      </c>
      <c r="AK10" s="3">
        <v>14384</v>
      </c>
      <c r="AL10" s="3">
        <v>14360</v>
      </c>
      <c r="AM10" s="3">
        <f t="shared" si="6"/>
        <v>14409.333333333334</v>
      </c>
      <c r="AN10" s="1"/>
      <c r="AO10" s="1">
        <v>0.78</v>
      </c>
      <c r="AP10" s="1">
        <v>0.75</v>
      </c>
      <c r="AQ10" s="1">
        <v>0.76</v>
      </c>
      <c r="AR10" s="1">
        <f t="shared" si="7"/>
        <v>0.76333333333333331</v>
      </c>
      <c r="AS10" s="1"/>
      <c r="AT10">
        <v>13868</v>
      </c>
      <c r="AU10">
        <v>13908</v>
      </c>
      <c r="AV10">
        <v>13280</v>
      </c>
      <c r="AW10">
        <f t="shared" si="8"/>
        <v>13685.333333333334</v>
      </c>
    </row>
    <row r="11" spans="1:49">
      <c r="A11" s="1">
        <v>0.81</v>
      </c>
      <c r="B11" s="1">
        <v>0.85</v>
      </c>
      <c r="C11" s="1">
        <v>0.86</v>
      </c>
      <c r="D11" s="1">
        <f t="shared" si="0"/>
        <v>0.84</v>
      </c>
      <c r="F11" s="2"/>
      <c r="G11" s="3"/>
      <c r="H11" s="3"/>
      <c r="I11" s="3"/>
      <c r="J11" s="3"/>
      <c r="K11" s="1">
        <v>0.86</v>
      </c>
      <c r="L11" s="1">
        <v>0.87</v>
      </c>
      <c r="M11" s="1">
        <v>0.86</v>
      </c>
      <c r="N11" s="1">
        <f t="shared" si="2"/>
        <v>0.86333333333333329</v>
      </c>
      <c r="O11" s="1"/>
      <c r="P11" s="3">
        <v>15048</v>
      </c>
      <c r="Q11" s="3">
        <v>15028</v>
      </c>
      <c r="R11" s="3">
        <v>15080</v>
      </c>
      <c r="S11" s="3">
        <f t="shared" si="3"/>
        <v>15052</v>
      </c>
      <c r="T11" s="3"/>
      <c r="U11" s="1">
        <v>0.83</v>
      </c>
      <c r="V11" s="1">
        <v>0.86</v>
      </c>
      <c r="W11" s="1">
        <v>0.81</v>
      </c>
      <c r="X11" s="1">
        <f t="shared" si="4"/>
        <v>0.83333333333333337</v>
      </c>
      <c r="Y11" s="1"/>
      <c r="Z11" s="3">
        <v>14956</v>
      </c>
      <c r="AA11" s="3">
        <v>14936</v>
      </c>
      <c r="AB11" s="3">
        <v>14880</v>
      </c>
      <c r="AC11" s="3">
        <f t="shared" si="9"/>
        <v>14924</v>
      </c>
      <c r="AD11" s="3"/>
      <c r="AE11" s="1">
        <v>0.84</v>
      </c>
      <c r="AF11" s="1">
        <v>0.47</v>
      </c>
      <c r="AG11" s="1">
        <v>0.9</v>
      </c>
      <c r="AH11" s="1">
        <f t="shared" si="5"/>
        <v>0.73666666666666669</v>
      </c>
      <c r="AI11" s="1"/>
      <c r="AJ11" s="3">
        <v>14956</v>
      </c>
      <c r="AK11" s="3">
        <v>15108</v>
      </c>
      <c r="AL11" s="3">
        <v>14812</v>
      </c>
      <c r="AM11" s="3">
        <f t="shared" si="6"/>
        <v>14958.666666666666</v>
      </c>
      <c r="AN11" s="1"/>
      <c r="AO11" s="1">
        <v>0.85</v>
      </c>
      <c r="AP11" s="1">
        <v>0.63</v>
      </c>
      <c r="AQ11" s="1">
        <v>0.9</v>
      </c>
      <c r="AR11" s="1">
        <f t="shared" si="7"/>
        <v>0.79333333333333333</v>
      </c>
      <c r="AS11" s="1"/>
      <c r="AT11">
        <v>14604</v>
      </c>
      <c r="AU11">
        <v>14656</v>
      </c>
      <c r="AV11">
        <v>14632</v>
      </c>
      <c r="AW11">
        <f t="shared" si="8"/>
        <v>14630.666666666666</v>
      </c>
    </row>
    <row r="12" spans="1:49">
      <c r="A12" s="1">
        <v>0.76</v>
      </c>
      <c r="B12" s="1">
        <v>0.75</v>
      </c>
      <c r="C12" s="1">
        <v>0.64</v>
      </c>
      <c r="D12" s="1">
        <f t="shared" si="0"/>
        <v>0.71666666666666667</v>
      </c>
      <c r="F12" s="2"/>
      <c r="G12" s="3"/>
      <c r="H12" s="3"/>
      <c r="I12">
        <f>AVERAGE(I5:I10)</f>
        <v>11538.888888888889</v>
      </c>
      <c r="J12" s="3"/>
      <c r="K12" s="1">
        <v>0.82</v>
      </c>
      <c r="L12" s="1">
        <v>0.85</v>
      </c>
      <c r="M12" s="1">
        <v>0.89</v>
      </c>
      <c r="N12" s="1">
        <f t="shared" si="2"/>
        <v>0.85333333333333339</v>
      </c>
      <c r="O12" s="1"/>
      <c r="P12" s="3"/>
      <c r="Q12" s="3"/>
      <c r="R12" s="3"/>
      <c r="S12" s="3"/>
      <c r="U12" s="1">
        <v>0.89</v>
      </c>
      <c r="V12" s="1">
        <v>0.81</v>
      </c>
      <c r="W12" s="1">
        <v>0.8</v>
      </c>
      <c r="X12" s="1">
        <f t="shared" si="4"/>
        <v>0.83333333333333337</v>
      </c>
      <c r="Y12" s="1"/>
      <c r="Z12" s="3">
        <v>15384</v>
      </c>
      <c r="AA12" s="3">
        <v>15160</v>
      </c>
      <c r="AB12" s="3">
        <v>15164</v>
      </c>
      <c r="AC12" s="3">
        <f t="shared" si="9"/>
        <v>15236</v>
      </c>
      <c r="AD12" s="3"/>
      <c r="AE12" s="1">
        <v>0.83</v>
      </c>
      <c r="AF12" s="1">
        <v>0.86</v>
      </c>
      <c r="AG12" s="1">
        <v>0.77</v>
      </c>
      <c r="AH12" s="1">
        <f t="shared" si="5"/>
        <v>0.82</v>
      </c>
      <c r="AI12" s="1"/>
      <c r="AJ12" s="3">
        <v>15096</v>
      </c>
      <c r="AK12" s="3">
        <v>15140</v>
      </c>
      <c r="AL12" s="3">
        <v>15088</v>
      </c>
      <c r="AM12" s="3">
        <f t="shared" si="6"/>
        <v>15108</v>
      </c>
      <c r="AN12" s="1"/>
      <c r="AO12" s="1">
        <v>0.86</v>
      </c>
      <c r="AP12" s="1">
        <v>0.86</v>
      </c>
      <c r="AQ12" s="1">
        <v>0.83</v>
      </c>
      <c r="AR12" s="1">
        <f t="shared" si="7"/>
        <v>0.85</v>
      </c>
      <c r="AS12" s="1"/>
      <c r="AT12">
        <v>15088</v>
      </c>
      <c r="AU12">
        <v>15072</v>
      </c>
      <c r="AV12">
        <v>15188</v>
      </c>
      <c r="AW12">
        <f t="shared" si="8"/>
        <v>15116</v>
      </c>
    </row>
    <row r="13" spans="1:49">
      <c r="A13" s="1">
        <v>0.82</v>
      </c>
      <c r="B13" s="1">
        <v>0.81</v>
      </c>
      <c r="C13" s="1">
        <v>0.88</v>
      </c>
      <c r="D13" s="1">
        <f t="shared" si="0"/>
        <v>0.83666666666666656</v>
      </c>
      <c r="F13" s="2"/>
      <c r="G13" s="3"/>
      <c r="H13" s="3"/>
      <c r="I13" s="3"/>
      <c r="J13" s="3"/>
      <c r="K13" s="1">
        <v>0.82</v>
      </c>
      <c r="L13" s="1">
        <v>0.84</v>
      </c>
      <c r="M13" s="1">
        <v>0.83</v>
      </c>
      <c r="N13" s="1">
        <f t="shared" si="2"/>
        <v>0.83</v>
      </c>
      <c r="O13" s="1"/>
      <c r="P13" s="3"/>
      <c r="Q13" s="3"/>
      <c r="R13" s="3"/>
      <c r="S13" s="3">
        <f>AVERAGE(S5:S11)</f>
        <v>11833.523809523807</v>
      </c>
      <c r="T13" s="3"/>
      <c r="U13" s="1">
        <v>0.82</v>
      </c>
      <c r="V13" s="1">
        <v>0.87</v>
      </c>
      <c r="W13" s="1">
        <v>0.8</v>
      </c>
      <c r="X13" s="1">
        <f t="shared" si="4"/>
        <v>0.83000000000000007</v>
      </c>
      <c r="Y13" s="1"/>
      <c r="Z13" s="3"/>
      <c r="AA13" s="3"/>
      <c r="AB13" s="3"/>
      <c r="AC13" s="3">
        <f>AVERAGE(AC5:AC12)</f>
        <v>12202.833333333332</v>
      </c>
      <c r="AE13" s="1">
        <v>0.84</v>
      </c>
      <c r="AF13" s="1">
        <v>0.86</v>
      </c>
      <c r="AG13" s="1">
        <v>0.81</v>
      </c>
      <c r="AH13" s="1">
        <f t="shared" si="5"/>
        <v>0.83666666666666656</v>
      </c>
      <c r="AI13" s="1"/>
      <c r="AJ13" s="3"/>
      <c r="AK13" s="3"/>
      <c r="AL13" s="3"/>
      <c r="AM13" s="3"/>
      <c r="AN13" s="1"/>
      <c r="AO13" s="1">
        <v>0.88</v>
      </c>
      <c r="AP13" s="1">
        <v>0.8</v>
      </c>
      <c r="AQ13" s="1">
        <v>0.8</v>
      </c>
      <c r="AR13" s="1">
        <f t="shared" si="7"/>
        <v>0.82666666666666677</v>
      </c>
      <c r="AS13" s="1"/>
      <c r="AT13">
        <v>15136</v>
      </c>
      <c r="AU13">
        <v>15188</v>
      </c>
      <c r="AV13">
        <v>15248</v>
      </c>
      <c r="AW13">
        <f t="shared" si="8"/>
        <v>15190.666666666666</v>
      </c>
    </row>
    <row r="14" spans="1:49">
      <c r="A14" s="1">
        <v>0.8</v>
      </c>
      <c r="B14" s="1">
        <v>0.88</v>
      </c>
      <c r="C14" s="1">
        <v>0.88</v>
      </c>
      <c r="D14" s="1">
        <f t="shared" si="0"/>
        <v>0.85333333333333339</v>
      </c>
      <c r="F14" s="2"/>
      <c r="G14" s="3"/>
      <c r="H14" s="3"/>
      <c r="I14" s="3"/>
      <c r="J14" s="3"/>
      <c r="K14" s="1">
        <v>0.87</v>
      </c>
      <c r="L14" s="1">
        <v>0.77</v>
      </c>
      <c r="M14" s="1">
        <v>0.84</v>
      </c>
      <c r="N14" s="1">
        <f t="shared" si="2"/>
        <v>0.82666666666666666</v>
      </c>
      <c r="O14" s="1"/>
      <c r="P14" s="2">
        <v>2000</v>
      </c>
      <c r="Q14" s="3"/>
      <c r="R14" s="3"/>
      <c r="S14" s="3"/>
      <c r="T14" s="3"/>
      <c r="U14" s="1">
        <v>0.79</v>
      </c>
      <c r="V14" s="1">
        <v>0.76</v>
      </c>
      <c r="W14" s="1">
        <v>0.78</v>
      </c>
      <c r="X14" s="1">
        <f t="shared" si="4"/>
        <v>0.77666666666666673</v>
      </c>
      <c r="Y14" s="1"/>
      <c r="Z14" s="2">
        <v>2000</v>
      </c>
      <c r="AA14" s="3"/>
      <c r="AB14" s="3"/>
      <c r="AC14" s="3"/>
      <c r="AD14" s="3"/>
      <c r="AE14" s="1">
        <v>0.94</v>
      </c>
      <c r="AF14" s="1">
        <v>0.83</v>
      </c>
      <c r="AG14" s="1">
        <v>0.74</v>
      </c>
      <c r="AH14" s="1">
        <f t="shared" si="5"/>
        <v>0.83666666666666656</v>
      </c>
      <c r="AI14" s="1"/>
      <c r="AJ14" s="3"/>
      <c r="AK14" s="3"/>
      <c r="AL14" s="3"/>
      <c r="AM14" s="3">
        <f>AVERAGE(AM5:AM12)</f>
        <v>11130.166666666668</v>
      </c>
      <c r="AN14" s="1"/>
      <c r="AO14" s="1">
        <v>0.84</v>
      </c>
      <c r="AP14" s="1">
        <v>0.9</v>
      </c>
      <c r="AQ14" s="1">
        <v>0.82</v>
      </c>
      <c r="AR14" s="1">
        <f t="shared" si="7"/>
        <v>0.85333333333333339</v>
      </c>
      <c r="AS14" s="1"/>
    </row>
    <row r="15" spans="1:49">
      <c r="A15" s="1">
        <v>0.86</v>
      </c>
      <c r="B15" s="1">
        <v>0.91</v>
      </c>
      <c r="C15" s="1">
        <v>0.9</v>
      </c>
      <c r="D15" s="1">
        <f t="shared" si="0"/>
        <v>0.89</v>
      </c>
      <c r="F15" s="2"/>
      <c r="G15" s="3"/>
      <c r="H15" s="3"/>
      <c r="I15" s="3"/>
      <c r="J15" s="3"/>
      <c r="K15" s="1">
        <v>0.9</v>
      </c>
      <c r="L15" s="1">
        <v>0.73</v>
      </c>
      <c r="M15" s="1">
        <v>0.92</v>
      </c>
      <c r="N15" s="1">
        <f t="shared" si="2"/>
        <v>0.85</v>
      </c>
      <c r="O15" s="1"/>
      <c r="P15" s="3" t="s">
        <v>117</v>
      </c>
      <c r="Q15" s="3"/>
      <c r="R15" s="3"/>
      <c r="S15" s="3"/>
      <c r="T15" s="3"/>
      <c r="U15" s="1">
        <v>0.92</v>
      </c>
      <c r="V15" s="1">
        <v>0.82</v>
      </c>
      <c r="W15" s="1">
        <v>0.84</v>
      </c>
      <c r="X15" s="1">
        <f t="shared" si="4"/>
        <v>0.86</v>
      </c>
      <c r="Y15" s="1"/>
      <c r="Z15" s="3" t="s">
        <v>117</v>
      </c>
      <c r="AA15" s="3"/>
      <c r="AB15" s="3"/>
      <c r="AC15" s="3"/>
      <c r="AD15" s="3"/>
      <c r="AE15" s="1">
        <v>0.68</v>
      </c>
      <c r="AF15" s="1">
        <v>0.93</v>
      </c>
      <c r="AG15" s="1">
        <v>0.79</v>
      </c>
      <c r="AH15" s="1">
        <f t="shared" si="5"/>
        <v>0.80000000000000016</v>
      </c>
      <c r="AI15" s="1"/>
      <c r="AJ15" s="2">
        <v>2000</v>
      </c>
      <c r="AK15" s="3"/>
      <c r="AL15" s="3"/>
      <c r="AM15" s="3"/>
      <c r="AN15" s="1"/>
      <c r="AO15" s="1">
        <v>0.82</v>
      </c>
      <c r="AP15" s="1">
        <v>0.82</v>
      </c>
      <c r="AQ15" s="1">
        <v>0.89</v>
      </c>
      <c r="AR15" s="1">
        <f t="shared" si="7"/>
        <v>0.84333333333333327</v>
      </c>
      <c r="AS15" s="1"/>
      <c r="AW15" s="3">
        <f>AVERAGE(AW5:AW13)</f>
        <v>11248.296296296297</v>
      </c>
    </row>
    <row r="16" spans="1:49">
      <c r="A16" s="1">
        <v>0.59</v>
      </c>
      <c r="B16" s="1">
        <v>0.57999999999999996</v>
      </c>
      <c r="C16" s="1">
        <v>0.57999999999999996</v>
      </c>
      <c r="D16" s="1">
        <f t="shared" si="0"/>
        <v>0.58333333333333337</v>
      </c>
      <c r="F16" s="2"/>
      <c r="G16" s="3"/>
      <c r="H16" s="3"/>
      <c r="I16" s="3"/>
      <c r="J16" s="3"/>
      <c r="K16" s="1">
        <v>0.78</v>
      </c>
      <c r="L16" s="1">
        <v>0.77</v>
      </c>
      <c r="M16" s="1">
        <v>0.72</v>
      </c>
      <c r="N16" s="1">
        <f t="shared" si="2"/>
        <v>0.75666666666666671</v>
      </c>
      <c r="O16" s="1"/>
      <c r="P16" s="3">
        <v>5672</v>
      </c>
      <c r="Q16" s="3">
        <v>5712</v>
      </c>
      <c r="R16" s="3">
        <v>5776</v>
      </c>
      <c r="S16" s="3">
        <f>AVERAGE(P16:R16)</f>
        <v>5720</v>
      </c>
      <c r="T16" s="3"/>
      <c r="U16" s="1">
        <v>0.77</v>
      </c>
      <c r="V16" s="1">
        <v>0.87</v>
      </c>
      <c r="W16" s="1">
        <v>0.84</v>
      </c>
      <c r="X16" s="1">
        <f t="shared" si="4"/>
        <v>0.82666666666666666</v>
      </c>
      <c r="Y16" s="1"/>
      <c r="Z16" s="3">
        <v>5633</v>
      </c>
      <c r="AA16" s="3">
        <v>5572</v>
      </c>
      <c r="AB16" s="3">
        <v>5612</v>
      </c>
      <c r="AC16" s="3">
        <f>AVERAGE(Z16:AB16)</f>
        <v>5605.666666666667</v>
      </c>
      <c r="AD16" s="3"/>
      <c r="AE16" s="1">
        <v>0.67</v>
      </c>
      <c r="AF16" s="1">
        <v>0.68</v>
      </c>
      <c r="AG16" s="1">
        <v>0.8</v>
      </c>
      <c r="AH16" s="1">
        <f t="shared" si="5"/>
        <v>0.71666666666666679</v>
      </c>
      <c r="AI16" s="1"/>
      <c r="AJ16" s="3" t="s">
        <v>117</v>
      </c>
      <c r="AK16" s="3"/>
      <c r="AL16" s="3"/>
      <c r="AM16" s="3"/>
      <c r="AN16" s="1"/>
      <c r="AO16" s="1">
        <v>0.78</v>
      </c>
      <c r="AP16" s="1">
        <v>0.82</v>
      </c>
      <c r="AQ16" s="1">
        <v>0.85</v>
      </c>
      <c r="AR16" s="1">
        <f t="shared" si="7"/>
        <v>0.81666666666666676</v>
      </c>
      <c r="AS16" s="1"/>
      <c r="AT16" s="2">
        <v>2000</v>
      </c>
      <c r="AU16" s="3"/>
      <c r="AV16" s="3"/>
      <c r="AW16" s="3"/>
    </row>
    <row r="17" spans="1:49">
      <c r="A17" s="1">
        <v>0.16</v>
      </c>
      <c r="B17" s="1">
        <v>0.13</v>
      </c>
      <c r="C17" s="1">
        <v>0.16</v>
      </c>
      <c r="D17" s="1">
        <f t="shared" si="0"/>
        <v>0.15000000000000002</v>
      </c>
      <c r="E17" s="1"/>
      <c r="F17" s="2"/>
      <c r="G17" s="3"/>
      <c r="H17" s="3"/>
      <c r="I17" s="3"/>
      <c r="J17" s="3"/>
      <c r="K17" s="1">
        <v>0.84</v>
      </c>
      <c r="L17" s="1">
        <v>0.87</v>
      </c>
      <c r="M17" s="1">
        <v>0.86</v>
      </c>
      <c r="N17" s="1">
        <f t="shared" si="2"/>
        <v>0.85666666666666658</v>
      </c>
      <c r="O17" s="1"/>
      <c r="P17" s="3">
        <v>9396</v>
      </c>
      <c r="Q17" s="3">
        <v>9580</v>
      </c>
      <c r="R17" s="3">
        <v>5780</v>
      </c>
      <c r="S17" s="3">
        <f t="shared" ref="S17:S23" si="10">AVERAGE(P17:R17)</f>
        <v>8252</v>
      </c>
      <c r="T17" s="3"/>
      <c r="U17" s="1">
        <v>0.87</v>
      </c>
      <c r="V17" s="1">
        <v>0.87</v>
      </c>
      <c r="W17" s="1">
        <v>0.79</v>
      </c>
      <c r="X17" s="1">
        <f t="shared" si="4"/>
        <v>0.84333333333333338</v>
      </c>
      <c r="Y17" s="1"/>
      <c r="Z17" s="3">
        <v>9628</v>
      </c>
      <c r="AA17" s="3">
        <v>9548</v>
      </c>
      <c r="AB17" s="3">
        <v>9428</v>
      </c>
      <c r="AC17" s="3">
        <f t="shared" ref="AC17" si="11">AVERAGE(Z17:AB17)</f>
        <v>9534.6666666666661</v>
      </c>
      <c r="AD17" s="3"/>
      <c r="AE17" s="1">
        <v>0.88</v>
      </c>
      <c r="AF17" s="1">
        <v>0.87</v>
      </c>
      <c r="AG17" s="1">
        <v>0.64</v>
      </c>
      <c r="AH17" s="1">
        <f t="shared" si="5"/>
        <v>0.79666666666666675</v>
      </c>
      <c r="AI17" s="1"/>
      <c r="AJ17" s="3">
        <v>5428</v>
      </c>
      <c r="AK17" s="3">
        <v>5456</v>
      </c>
      <c r="AL17" s="3">
        <v>5432</v>
      </c>
      <c r="AM17" s="3">
        <f>AVERAGE(AJ17:AL17)</f>
        <v>5438.666666666667</v>
      </c>
      <c r="AN17" s="1"/>
      <c r="AO17" s="1">
        <v>0.77</v>
      </c>
      <c r="AP17" s="1">
        <v>0.81</v>
      </c>
      <c r="AQ17" s="1">
        <v>0.6</v>
      </c>
      <c r="AR17" s="1">
        <f t="shared" si="7"/>
        <v>0.72666666666666668</v>
      </c>
      <c r="AS17" s="1"/>
      <c r="AT17" s="3" t="s">
        <v>117</v>
      </c>
      <c r="AU17" s="3"/>
      <c r="AV17" s="3"/>
      <c r="AW17" s="3"/>
    </row>
    <row r="18" spans="1:49">
      <c r="A18" s="1"/>
      <c r="D18" s="1"/>
      <c r="E18" s="1"/>
      <c r="G18" s="3"/>
      <c r="K18" s="1">
        <v>0.87</v>
      </c>
      <c r="L18" s="1">
        <v>0.85</v>
      </c>
      <c r="M18" s="1">
        <v>0.86</v>
      </c>
      <c r="N18" s="1">
        <f t="shared" si="2"/>
        <v>0.86</v>
      </c>
      <c r="O18" s="1"/>
      <c r="P18" s="3">
        <v>9952</v>
      </c>
      <c r="Q18" s="3">
        <v>10336</v>
      </c>
      <c r="R18" s="3">
        <v>9784</v>
      </c>
      <c r="S18" s="3">
        <f>AVERAGE(P18:R18)</f>
        <v>10024</v>
      </c>
      <c r="T18" s="3"/>
      <c r="U18" s="1">
        <v>0.88</v>
      </c>
      <c r="V18" s="1">
        <v>0.89</v>
      </c>
      <c r="W18" s="1">
        <v>0.93</v>
      </c>
      <c r="X18" s="1">
        <f t="shared" si="4"/>
        <v>0.9</v>
      </c>
      <c r="Y18" s="1"/>
      <c r="Z18" s="3">
        <v>10496</v>
      </c>
      <c r="AA18" s="3">
        <v>10200</v>
      </c>
      <c r="AB18" s="3">
        <v>10188</v>
      </c>
      <c r="AC18" s="3">
        <f>AVERAGE(Z18:AB18)</f>
        <v>10294.666666666666</v>
      </c>
      <c r="AD18" s="3"/>
      <c r="AE18" s="1">
        <v>0.75</v>
      </c>
      <c r="AF18" s="1">
        <v>0.91</v>
      </c>
      <c r="AG18" s="1">
        <v>0.91</v>
      </c>
      <c r="AH18" s="1">
        <f t="shared" si="5"/>
        <v>0.8566666666666668</v>
      </c>
      <c r="AI18" s="1"/>
      <c r="AJ18" s="3">
        <v>9524</v>
      </c>
      <c r="AK18" s="3">
        <v>9608</v>
      </c>
      <c r="AL18" s="3">
        <v>8996</v>
      </c>
      <c r="AM18" s="3">
        <f t="shared" ref="AM18" si="12">AVERAGE(AJ18:AL18)</f>
        <v>9376</v>
      </c>
      <c r="AN18" s="1"/>
      <c r="AO18" s="1">
        <v>0.87</v>
      </c>
      <c r="AP18" s="1">
        <v>0.77</v>
      </c>
      <c r="AQ18" s="1">
        <v>0.82</v>
      </c>
      <c r="AR18" s="1">
        <f t="shared" si="7"/>
        <v>0.82</v>
      </c>
      <c r="AS18" s="1"/>
      <c r="AT18">
        <v>5484</v>
      </c>
      <c r="AU18">
        <v>5456</v>
      </c>
      <c r="AV18">
        <v>5464</v>
      </c>
      <c r="AW18">
        <f>AVERAGE(AT18:AV18)</f>
        <v>5468</v>
      </c>
    </row>
    <row r="19" spans="1:49">
      <c r="A19" s="1"/>
      <c r="B19" s="1"/>
      <c r="C19" s="1"/>
      <c r="D19" s="1">
        <f>AVERAGE(D5:D17)</f>
        <v>0.62794871794871798</v>
      </c>
      <c r="E19" s="1"/>
      <c r="G19" s="3"/>
      <c r="K19" s="1">
        <v>0.72</v>
      </c>
      <c r="L19" s="1">
        <v>0.88</v>
      </c>
      <c r="M19" s="1">
        <v>0.94</v>
      </c>
      <c r="N19" s="1">
        <f t="shared" si="2"/>
        <v>0.84666666666666668</v>
      </c>
      <c r="O19" s="1"/>
      <c r="P19" s="3">
        <v>11228</v>
      </c>
      <c r="Q19" s="3">
        <v>11768</v>
      </c>
      <c r="R19" s="3">
        <v>10648</v>
      </c>
      <c r="S19" s="3">
        <f>AVERAGE(P19:R19)</f>
        <v>11214.666666666666</v>
      </c>
      <c r="T19" s="3"/>
      <c r="U19" s="1">
        <v>0.68</v>
      </c>
      <c r="V19" s="1">
        <v>0.76</v>
      </c>
      <c r="W19" s="1">
        <v>0.69</v>
      </c>
      <c r="X19" s="1">
        <f t="shared" si="4"/>
        <v>0.71</v>
      </c>
      <c r="Y19" s="1"/>
      <c r="Z19" s="3">
        <v>13012</v>
      </c>
      <c r="AA19" s="3">
        <v>11956</v>
      </c>
      <c r="AB19" s="3">
        <v>11772</v>
      </c>
      <c r="AC19" s="3">
        <f>AVERAGE(Z19:AB19)</f>
        <v>12246.666666666666</v>
      </c>
      <c r="AD19" s="3"/>
      <c r="AE19" s="1">
        <v>0.78</v>
      </c>
      <c r="AF19" s="1">
        <v>0.88</v>
      </c>
      <c r="AG19" s="1">
        <v>0.85</v>
      </c>
      <c r="AH19" s="1">
        <f t="shared" si="5"/>
        <v>0.83666666666666678</v>
      </c>
      <c r="AI19" s="1"/>
      <c r="AJ19" s="3">
        <v>10244</v>
      </c>
      <c r="AK19" s="3">
        <v>10292</v>
      </c>
      <c r="AL19" s="3">
        <v>10232</v>
      </c>
      <c r="AM19" s="3">
        <f>AVERAGE(AJ19:AL19)</f>
        <v>10256</v>
      </c>
      <c r="AN19" s="1"/>
      <c r="AO19" s="1">
        <v>0.86</v>
      </c>
      <c r="AP19" s="1">
        <v>0.84</v>
      </c>
      <c r="AQ19" s="1">
        <v>0.86</v>
      </c>
      <c r="AR19" s="1">
        <f t="shared" si="7"/>
        <v>0.85333333333333339</v>
      </c>
      <c r="AS19" s="1"/>
      <c r="AT19">
        <v>9544</v>
      </c>
      <c r="AU19">
        <v>9608</v>
      </c>
      <c r="AV19">
        <v>9676</v>
      </c>
      <c r="AW19">
        <f t="shared" ref="AW19:AW25" si="13">AVERAGE(AT19:AV19)</f>
        <v>9609.3333333333339</v>
      </c>
    </row>
    <row r="20" spans="1:49">
      <c r="A20" s="1"/>
      <c r="B20" s="1"/>
      <c r="C20" s="1"/>
      <c r="D20" s="1"/>
      <c r="E20" s="1"/>
      <c r="G20" s="3"/>
      <c r="K20" s="1">
        <v>0.12</v>
      </c>
      <c r="L20" s="1">
        <v>0.4</v>
      </c>
      <c r="M20" s="1">
        <v>0.15</v>
      </c>
      <c r="N20" s="1">
        <f t="shared" si="2"/>
        <v>0.22333333333333336</v>
      </c>
      <c r="O20" s="1"/>
      <c r="P20" s="3">
        <v>13164</v>
      </c>
      <c r="Q20" s="3">
        <v>14120</v>
      </c>
      <c r="R20" s="3">
        <v>12892</v>
      </c>
      <c r="S20" s="3">
        <f t="shared" si="10"/>
        <v>13392</v>
      </c>
      <c r="T20" s="3"/>
      <c r="U20" s="1">
        <v>0.12</v>
      </c>
      <c r="V20" s="1">
        <v>0.25</v>
      </c>
      <c r="W20" s="1">
        <v>0.13</v>
      </c>
      <c r="X20" s="1">
        <f t="shared" si="4"/>
        <v>0.16666666666666666</v>
      </c>
      <c r="Y20" s="1"/>
      <c r="Z20" s="3">
        <v>14776</v>
      </c>
      <c r="AA20" s="3">
        <v>14236</v>
      </c>
      <c r="AB20" s="3">
        <v>14200</v>
      </c>
      <c r="AC20" s="3">
        <f t="shared" ref="AC20:AC23" si="14">AVERAGE(Z20:AB20)</f>
        <v>14404</v>
      </c>
      <c r="AD20" s="3"/>
      <c r="AE20" s="1">
        <v>0.34</v>
      </c>
      <c r="AF20" s="1">
        <v>0.53</v>
      </c>
      <c r="AG20" s="1">
        <v>0.64</v>
      </c>
      <c r="AH20" s="1">
        <f>AVERAGE(AE20:AG20)</f>
        <v>0.50333333333333341</v>
      </c>
      <c r="AI20" s="1"/>
      <c r="AJ20" s="3">
        <v>11268</v>
      </c>
      <c r="AK20" s="3">
        <v>11968</v>
      </c>
      <c r="AL20" s="3">
        <v>11572</v>
      </c>
      <c r="AM20" s="3">
        <f>AVERAGE(AJ20:AL20)</f>
        <v>11602.666666666666</v>
      </c>
      <c r="AN20" s="1"/>
      <c r="AO20" s="1">
        <v>0.91</v>
      </c>
      <c r="AP20" s="1">
        <v>0.85</v>
      </c>
      <c r="AQ20" s="1">
        <v>0.88</v>
      </c>
      <c r="AR20" s="1">
        <f t="shared" si="7"/>
        <v>0.88</v>
      </c>
      <c r="AS20" s="1"/>
      <c r="AT20">
        <v>9992</v>
      </c>
      <c r="AU20">
        <v>10068</v>
      </c>
      <c r="AV20">
        <v>10132</v>
      </c>
      <c r="AW20">
        <f t="shared" si="13"/>
        <v>10064</v>
      </c>
    </row>
    <row r="21" spans="1:49">
      <c r="A21" s="1"/>
      <c r="B21" s="1"/>
      <c r="C21" s="1"/>
      <c r="D21" s="1"/>
      <c r="E21" s="1"/>
      <c r="K21" s="1">
        <v>0.33</v>
      </c>
      <c r="L21" s="1">
        <v>0.24</v>
      </c>
      <c r="M21" s="1">
        <v>0.27</v>
      </c>
      <c r="N21" s="1">
        <f t="shared" si="2"/>
        <v>0.28000000000000003</v>
      </c>
      <c r="O21" s="1"/>
      <c r="P21" s="3">
        <v>14820</v>
      </c>
      <c r="Q21" s="3">
        <v>15124</v>
      </c>
      <c r="R21" s="3">
        <v>14860</v>
      </c>
      <c r="S21" s="3">
        <f t="shared" si="10"/>
        <v>14934.666666666666</v>
      </c>
      <c r="T21" s="3"/>
      <c r="U21" s="1">
        <v>0.27</v>
      </c>
      <c r="V21" s="1">
        <v>0.38</v>
      </c>
      <c r="W21" s="1">
        <v>0.34</v>
      </c>
      <c r="X21" s="1">
        <f>AVERAGE(U21:W21)</f>
        <v>0.33</v>
      </c>
      <c r="Y21" s="1"/>
      <c r="Z21" s="3">
        <v>15384</v>
      </c>
      <c r="AA21" s="3">
        <v>15160</v>
      </c>
      <c r="AB21" s="3">
        <v>15164</v>
      </c>
      <c r="AC21" s="3">
        <f t="shared" si="14"/>
        <v>15236</v>
      </c>
      <c r="AD21" s="3"/>
      <c r="AE21" s="1">
        <v>0.14000000000000001</v>
      </c>
      <c r="AF21" s="1">
        <v>0.15</v>
      </c>
      <c r="AG21" s="1">
        <v>0.18</v>
      </c>
      <c r="AH21" s="1">
        <f>AVERAGE(AE21:AG21)</f>
        <v>0.15666666666666668</v>
      </c>
      <c r="AI21" s="1"/>
      <c r="AJ21" s="3">
        <v>13344</v>
      </c>
      <c r="AK21" s="3">
        <v>14315</v>
      </c>
      <c r="AL21" s="3">
        <v>13572</v>
      </c>
      <c r="AM21" s="3">
        <f t="shared" ref="AM21:AM23" si="15">AVERAGE(AJ21:AL21)</f>
        <v>13743.666666666666</v>
      </c>
      <c r="AN21" s="1"/>
      <c r="AO21" s="1">
        <v>0.42</v>
      </c>
      <c r="AP21" s="1">
        <v>0.8</v>
      </c>
      <c r="AQ21" s="1">
        <v>0.7</v>
      </c>
      <c r="AR21" s="1">
        <f t="shared" si="7"/>
        <v>0.64</v>
      </c>
      <c r="AS21" s="1"/>
      <c r="AT21">
        <v>10492</v>
      </c>
      <c r="AU21">
        <v>11016</v>
      </c>
      <c r="AV21">
        <v>10632</v>
      </c>
      <c r="AW21">
        <f t="shared" si="13"/>
        <v>10713.333333333334</v>
      </c>
    </row>
    <row r="22" spans="1:49">
      <c r="A22" s="1"/>
      <c r="B22" s="1"/>
      <c r="C22" s="1"/>
      <c r="D22" s="1"/>
      <c r="E22" s="1"/>
      <c r="K22" s="1"/>
      <c r="L22" s="1"/>
      <c r="M22" s="1"/>
      <c r="N22" s="1"/>
      <c r="O22" s="1"/>
      <c r="P22" s="3">
        <v>15464</v>
      </c>
      <c r="Q22" s="3">
        <v>15444</v>
      </c>
      <c r="R22" s="3">
        <v>15396</v>
      </c>
      <c r="S22" s="3">
        <f t="shared" si="10"/>
        <v>15434.666666666666</v>
      </c>
      <c r="T22" s="3"/>
      <c r="U22" s="1"/>
      <c r="V22" s="1"/>
      <c r="W22" s="1"/>
      <c r="X22" s="1"/>
      <c r="Y22" s="1"/>
      <c r="Z22" s="3">
        <v>15624</v>
      </c>
      <c r="AA22" s="3">
        <v>15600</v>
      </c>
      <c r="AB22" s="3">
        <v>15480</v>
      </c>
      <c r="AC22" s="3">
        <f t="shared" si="14"/>
        <v>15568</v>
      </c>
      <c r="AD22" s="3"/>
      <c r="AE22" s="1">
        <v>0.28000000000000003</v>
      </c>
      <c r="AF22" s="1">
        <v>0.21</v>
      </c>
      <c r="AG22" s="1">
        <v>0.23</v>
      </c>
      <c r="AH22" s="1">
        <f>AVERAGE(AE22:AG22)</f>
        <v>0.24</v>
      </c>
      <c r="AI22" s="1"/>
      <c r="AJ22" s="3">
        <v>14924</v>
      </c>
      <c r="AK22" s="3">
        <v>15260</v>
      </c>
      <c r="AL22" s="3">
        <v>15108</v>
      </c>
      <c r="AM22" s="3">
        <f t="shared" si="15"/>
        <v>15097.333333333334</v>
      </c>
      <c r="AN22" s="1"/>
      <c r="AO22" s="1">
        <v>0.15</v>
      </c>
      <c r="AP22" s="1">
        <v>0.18</v>
      </c>
      <c r="AQ22" s="1">
        <v>0.19</v>
      </c>
      <c r="AR22" s="1">
        <f t="shared" si="7"/>
        <v>0.17333333333333334</v>
      </c>
      <c r="AS22" s="1"/>
      <c r="AT22">
        <v>11940</v>
      </c>
      <c r="AU22">
        <v>13712</v>
      </c>
      <c r="AV22">
        <v>13124</v>
      </c>
      <c r="AW22">
        <f t="shared" si="13"/>
        <v>12925.333333333334</v>
      </c>
    </row>
    <row r="23" spans="1:49">
      <c r="A23" s="1"/>
      <c r="B23" s="1"/>
      <c r="C23" s="1"/>
      <c r="D23" s="1"/>
      <c r="E23" s="1"/>
      <c r="K23" s="1"/>
      <c r="L23" s="1"/>
      <c r="M23" s="1"/>
      <c r="N23" s="1">
        <f>AVERAGE(N5:N21)</f>
        <v>0.67509803921568612</v>
      </c>
      <c r="O23" s="1"/>
      <c r="P23" s="3">
        <v>15420</v>
      </c>
      <c r="Q23" s="3">
        <v>15352</v>
      </c>
      <c r="R23" s="3">
        <v>15528</v>
      </c>
      <c r="S23" s="3">
        <f t="shared" si="10"/>
        <v>15433.333333333334</v>
      </c>
      <c r="T23" s="3"/>
      <c r="U23" s="1"/>
      <c r="V23" s="1"/>
      <c r="W23" s="1"/>
      <c r="X23" s="1">
        <f>AVERAGE(X5:X21)</f>
        <v>0.67725490196078419</v>
      </c>
      <c r="Y23" s="1"/>
      <c r="Z23" s="3">
        <v>15472</v>
      </c>
      <c r="AA23" s="3">
        <v>15476</v>
      </c>
      <c r="AB23" s="3">
        <v>15388</v>
      </c>
      <c r="AC23" s="3">
        <f t="shared" si="14"/>
        <v>15445.333333333334</v>
      </c>
      <c r="AD23" s="3"/>
      <c r="AE23" s="1"/>
      <c r="AF23" s="1"/>
      <c r="AG23" s="1"/>
      <c r="AI23" s="1"/>
      <c r="AJ23" s="3">
        <v>15548</v>
      </c>
      <c r="AK23" s="3">
        <v>15624</v>
      </c>
      <c r="AL23" s="3">
        <v>15496</v>
      </c>
      <c r="AM23" s="3">
        <f t="shared" si="15"/>
        <v>15556</v>
      </c>
      <c r="AN23" s="1"/>
      <c r="AO23" s="1">
        <v>0.25</v>
      </c>
      <c r="AP23" s="1">
        <v>0.28999999999999998</v>
      </c>
      <c r="AQ23" s="1">
        <v>0.25</v>
      </c>
      <c r="AR23" s="1">
        <f t="shared" si="7"/>
        <v>0.26333333333333336</v>
      </c>
      <c r="AS23" s="1"/>
      <c r="AT23">
        <v>14284</v>
      </c>
      <c r="AU23">
        <v>14856</v>
      </c>
      <c r="AV23">
        <v>14868</v>
      </c>
      <c r="AW23">
        <f t="shared" si="13"/>
        <v>14669.333333333334</v>
      </c>
    </row>
    <row r="24" spans="1:49">
      <c r="A24" s="1"/>
      <c r="B24" s="1"/>
      <c r="C24" s="1"/>
      <c r="D24" s="1"/>
      <c r="E24" s="1"/>
      <c r="K24" s="1"/>
      <c r="L24" s="1"/>
      <c r="M24" s="1"/>
      <c r="N24" s="1"/>
      <c r="O24" s="1"/>
      <c r="P24" s="3"/>
      <c r="Q24" s="3"/>
      <c r="R24" s="3"/>
      <c r="S24" s="3">
        <f>AVERAGE(S16:S23)</f>
        <v>11800.666666666666</v>
      </c>
      <c r="T24" s="3"/>
      <c r="U24" s="1"/>
      <c r="V24" s="1"/>
      <c r="W24" s="1"/>
      <c r="X24" s="1"/>
      <c r="Y24" s="1"/>
      <c r="Z24" s="3"/>
      <c r="AA24" s="3"/>
      <c r="AB24" s="3"/>
      <c r="AC24" s="3">
        <f>AVERAGE(AC16:AC23)</f>
        <v>12291.874999999998</v>
      </c>
      <c r="AD24" s="3"/>
      <c r="AE24" s="1"/>
      <c r="AF24" s="1"/>
      <c r="AG24" s="1"/>
      <c r="AH24" s="1">
        <f>AVERAGE(AH5:AH22)</f>
        <v>0.67425925925925934</v>
      </c>
      <c r="AI24" s="1"/>
      <c r="AJ24" s="3">
        <v>15612</v>
      </c>
      <c r="AK24" s="3">
        <v>15792</v>
      </c>
      <c r="AL24" s="3">
        <v>15652</v>
      </c>
      <c r="AM24" s="3">
        <f>AVERAGE(AJ24:AL24)</f>
        <v>15685.333333333334</v>
      </c>
      <c r="AO24" s="1"/>
      <c r="AP24" s="1"/>
      <c r="AQ24" s="1"/>
      <c r="AR24" s="1"/>
      <c r="AS24" s="1"/>
      <c r="AT24">
        <v>15116</v>
      </c>
      <c r="AU24">
        <v>15612</v>
      </c>
      <c r="AV24">
        <v>15304</v>
      </c>
      <c r="AW24">
        <f t="shared" si="13"/>
        <v>15344</v>
      </c>
    </row>
    <row r="25" spans="1:49">
      <c r="A25" s="1"/>
      <c r="D25" s="1"/>
      <c r="E25" s="1"/>
      <c r="K25" s="1"/>
      <c r="L25" s="1"/>
      <c r="M25" s="1"/>
      <c r="N25" s="1"/>
      <c r="O25" s="1"/>
      <c r="S25" s="3"/>
      <c r="T25" s="3"/>
      <c r="U25" s="1"/>
      <c r="V25" s="1"/>
      <c r="W25" s="1"/>
      <c r="X25" s="1"/>
      <c r="Y25" s="1"/>
      <c r="Z25" s="3"/>
      <c r="AA25" s="3"/>
      <c r="AB25" s="3"/>
      <c r="AC25" s="3"/>
      <c r="AD25" s="3"/>
      <c r="AE25" s="1"/>
      <c r="AF25" s="1"/>
      <c r="AG25" s="1"/>
      <c r="AH25" s="1"/>
      <c r="AI25" s="1"/>
      <c r="AJ25" s="3"/>
      <c r="AK25" s="3"/>
      <c r="AL25" s="3"/>
      <c r="AM25" s="3">
        <f>AVERAGE(AM17:AM24)</f>
        <v>12094.458333333334</v>
      </c>
      <c r="AN25" s="1"/>
      <c r="AO25" s="1"/>
      <c r="AP25" s="1"/>
      <c r="AQ25" s="1"/>
      <c r="AR25" s="1">
        <f>AVERAGE(AR5:AR23)</f>
        <v>0.6842105263157896</v>
      </c>
      <c r="AS25" s="1"/>
      <c r="AT25">
        <v>15624</v>
      </c>
      <c r="AU25">
        <v>15724</v>
      </c>
      <c r="AV25">
        <v>15696</v>
      </c>
      <c r="AW25">
        <f t="shared" si="13"/>
        <v>15681.333333333334</v>
      </c>
    </row>
    <row r="26" spans="1:49">
      <c r="A26" s="1"/>
      <c r="E26" s="1"/>
      <c r="K26" s="1"/>
      <c r="L26" s="1"/>
      <c r="M26" s="1"/>
      <c r="N26" s="1"/>
      <c r="O26" s="1"/>
      <c r="S26" s="3"/>
      <c r="T26" s="3"/>
      <c r="U26" s="1"/>
      <c r="V26" s="1"/>
      <c r="W26" s="1"/>
      <c r="X26" s="1"/>
      <c r="Y26" s="1"/>
      <c r="Z26" s="3"/>
      <c r="AA26" s="3"/>
      <c r="AB26" s="3"/>
      <c r="AC26" s="3"/>
      <c r="AD26" s="3"/>
      <c r="AE26" s="1"/>
      <c r="AF26" s="1"/>
      <c r="AG26" s="1"/>
      <c r="AH26" s="1"/>
      <c r="AI26" s="1"/>
      <c r="AJ26" s="3"/>
      <c r="AK26" s="3"/>
      <c r="AL26" s="3"/>
      <c r="AM26" s="3"/>
      <c r="AN26" s="1"/>
      <c r="AO26" s="1"/>
      <c r="AP26" s="1"/>
      <c r="AQ26" s="1"/>
      <c r="AR26" s="1"/>
      <c r="AS26" s="1"/>
    </row>
    <row r="27" spans="1:49">
      <c r="A27" s="1"/>
      <c r="K27" s="1"/>
      <c r="L27" s="1"/>
      <c r="M27" s="1"/>
      <c r="N27" s="1"/>
      <c r="O27" s="1"/>
      <c r="S27" s="3"/>
      <c r="T27" s="3"/>
      <c r="U27" s="1"/>
      <c r="V27" s="1"/>
      <c r="W27" s="1"/>
      <c r="X27" s="1"/>
      <c r="Y27" s="1"/>
      <c r="Z27" s="3"/>
      <c r="AA27" s="3"/>
      <c r="AB27" s="3"/>
      <c r="AC27" s="3"/>
      <c r="AD27" s="3"/>
      <c r="AE27" s="1"/>
      <c r="AF27" s="1"/>
      <c r="AG27" s="1"/>
      <c r="AH27" s="1"/>
      <c r="AI27" s="1"/>
      <c r="AJ27" s="3"/>
      <c r="AK27" s="3"/>
      <c r="AL27" s="3"/>
      <c r="AM27" s="3"/>
      <c r="AO27" s="1"/>
      <c r="AP27" s="1"/>
      <c r="AQ27" s="1"/>
      <c r="AR27" s="1"/>
      <c r="AS27" s="1"/>
      <c r="AW27">
        <f>AVERAGE(AW18:AW25)</f>
        <v>11809.333333333334</v>
      </c>
    </row>
    <row r="28" spans="1:49">
      <c r="A28" s="1"/>
      <c r="B28" s="1"/>
      <c r="K28" s="1"/>
      <c r="L28" s="1"/>
      <c r="M28" s="1"/>
      <c r="N28" s="1"/>
      <c r="O28" s="1"/>
      <c r="P28" s="3"/>
      <c r="Q28" s="3"/>
      <c r="R28" s="3"/>
      <c r="S28" s="3"/>
      <c r="T28" s="3"/>
      <c r="U28" s="1"/>
      <c r="V28" s="1"/>
      <c r="W28" s="1"/>
      <c r="X28" s="1"/>
      <c r="Y28" s="1"/>
      <c r="Z28" s="3"/>
      <c r="AA28" s="3"/>
      <c r="AB28" s="3"/>
      <c r="AC28" s="3"/>
      <c r="AD28" s="3"/>
      <c r="AE28" s="1"/>
      <c r="AF28" s="1"/>
      <c r="AG28" s="1"/>
      <c r="AH28" s="1"/>
      <c r="AI28" s="1"/>
      <c r="AJ28" s="3"/>
      <c r="AK28" s="3"/>
      <c r="AL28" s="3"/>
      <c r="AM28" s="3"/>
      <c r="AO28" s="1"/>
      <c r="AP28" s="1"/>
      <c r="AQ28" s="1"/>
      <c r="AR28" s="1"/>
      <c r="AS28" s="1"/>
      <c r="AT28" s="3"/>
      <c r="AU28" s="3"/>
      <c r="AV28" s="3"/>
      <c r="AW28" s="3"/>
    </row>
    <row r="29" spans="1:49">
      <c r="K29" s="1"/>
      <c r="L29" s="1"/>
      <c r="M29" s="1"/>
      <c r="N29" s="1"/>
      <c r="P29" s="3"/>
      <c r="Q29" s="3"/>
      <c r="R29" s="3"/>
      <c r="U29" s="1"/>
      <c r="V29" s="1"/>
      <c r="W29" s="1"/>
      <c r="X29" s="1"/>
      <c r="AE29" s="1"/>
      <c r="AF29" s="1"/>
      <c r="AG29" s="1"/>
      <c r="AH29" s="1"/>
      <c r="AO29" s="1"/>
      <c r="AP29" s="1"/>
      <c r="AQ29" s="1"/>
      <c r="AR29" s="1"/>
    </row>
    <row r="30" spans="1:49">
      <c r="K30" s="1"/>
      <c r="L30" s="1"/>
      <c r="M30" s="1"/>
      <c r="N30" s="1"/>
      <c r="P30" s="3"/>
      <c r="Q30" s="3"/>
      <c r="R30" s="3"/>
      <c r="U30" s="1"/>
      <c r="V30" s="1"/>
      <c r="W30" s="1"/>
      <c r="X30" s="1"/>
      <c r="AE30" s="1"/>
      <c r="AF30" s="1"/>
      <c r="AG30" s="1"/>
      <c r="AH30" s="1"/>
      <c r="AO30" s="1"/>
      <c r="AP30" s="1"/>
      <c r="AQ30" s="1"/>
      <c r="AR30" s="1"/>
    </row>
    <row r="31" spans="1:49">
      <c r="K31" s="1"/>
      <c r="L31" s="1"/>
      <c r="M31" s="1"/>
      <c r="N31" s="1"/>
      <c r="P31" s="3"/>
      <c r="Q31" s="3"/>
      <c r="R31" s="3"/>
      <c r="U31" s="1"/>
      <c r="V31" s="1"/>
      <c r="W31" s="1"/>
      <c r="X31" s="1"/>
      <c r="AE31" s="1"/>
      <c r="AF31" s="1"/>
      <c r="AG31" s="1"/>
      <c r="AH31" s="1"/>
      <c r="AO31" s="1"/>
      <c r="AP31" s="1"/>
      <c r="AQ31" s="1"/>
      <c r="AR31" s="1"/>
    </row>
    <row r="32" spans="1:49">
      <c r="K32" s="1"/>
      <c r="L32" s="1"/>
      <c r="M32" s="1"/>
      <c r="N32" s="1"/>
      <c r="P32" s="3"/>
      <c r="Q32" s="3"/>
      <c r="R32" s="3"/>
      <c r="U32" s="1"/>
      <c r="V32" s="1"/>
      <c r="W32" s="1"/>
      <c r="X32" s="1"/>
      <c r="AE32" s="1"/>
      <c r="AF32" s="1"/>
      <c r="AG32" s="1"/>
      <c r="AH32" s="1"/>
      <c r="AO32" s="1"/>
      <c r="AP32" s="1"/>
      <c r="AQ32" s="1"/>
      <c r="AR32" s="1"/>
    </row>
    <row r="33" spans="11:44">
      <c r="K33" s="1"/>
      <c r="L33" s="1"/>
      <c r="M33" s="1"/>
      <c r="N33" s="1"/>
      <c r="P33" s="3"/>
      <c r="Q33" s="3"/>
      <c r="R33" s="3"/>
      <c r="U33" s="1"/>
      <c r="V33" s="1"/>
      <c r="W33" s="1"/>
      <c r="X33" s="1"/>
      <c r="AE33" s="1"/>
      <c r="AF33" s="1"/>
      <c r="AG33" s="1"/>
      <c r="AH33" s="1"/>
      <c r="AO33" s="1"/>
      <c r="AP33" s="1"/>
      <c r="AQ33" s="1"/>
      <c r="AR33" s="1"/>
    </row>
    <row r="34" spans="11:44">
      <c r="K34" s="1"/>
      <c r="L34" s="1"/>
      <c r="P34" s="3"/>
      <c r="Q34" s="3"/>
      <c r="R34" s="3"/>
      <c r="U34" s="1"/>
      <c r="W34" s="1"/>
      <c r="AE34" s="1"/>
      <c r="AF34" s="1"/>
      <c r="AG34" s="1"/>
      <c r="AH34" s="1"/>
      <c r="AO34" s="1"/>
      <c r="AP34" s="1"/>
      <c r="AQ34" s="1"/>
      <c r="AR34" s="1"/>
    </row>
    <row r="35" spans="11:44">
      <c r="K35" s="1"/>
      <c r="L35" s="1"/>
      <c r="P35" s="3"/>
      <c r="Q35" s="3"/>
      <c r="R35" s="3"/>
      <c r="AO35" s="1"/>
      <c r="AP35" s="1"/>
      <c r="AQ35" s="1"/>
      <c r="AR35" s="1"/>
    </row>
    <row r="36" spans="11:44">
      <c r="K36" s="1"/>
      <c r="L36" s="1"/>
      <c r="P36" s="3"/>
      <c r="Q36" s="3"/>
      <c r="R36" s="3"/>
      <c r="AO36" s="1"/>
      <c r="AP36" s="1"/>
      <c r="AQ36" s="1"/>
      <c r="AR36" s="1"/>
    </row>
    <row r="37" spans="11:44">
      <c r="K37" s="1"/>
      <c r="L37" s="1"/>
      <c r="R37" s="3"/>
      <c r="AO37" s="1"/>
    </row>
    <row r="38" spans="11:44">
      <c r="K38" s="1"/>
      <c r="L38" s="1"/>
      <c r="R38" s="3"/>
    </row>
    <row r="39" spans="11:44">
      <c r="K39" s="1"/>
      <c r="L39" s="1"/>
    </row>
    <row r="40" spans="11:44">
      <c r="K40" s="1"/>
      <c r="L40" s="1"/>
    </row>
    <row r="41" spans="11:44">
      <c r="K41" s="1"/>
      <c r="L41" s="1"/>
    </row>
    <row r="42" spans="11:44">
      <c r="K42" s="1"/>
      <c r="L42" s="1"/>
    </row>
    <row r="43" spans="11:44">
      <c r="K43" s="1"/>
      <c r="L43" s="1"/>
    </row>
    <row r="44" spans="11:44">
      <c r="K44" s="1"/>
      <c r="L44" s="1"/>
    </row>
    <row r="45" spans="11:44">
      <c r="K45" s="1"/>
      <c r="L45" s="1"/>
    </row>
    <row r="46" spans="11:44">
      <c r="K46" s="1"/>
      <c r="L46" s="1"/>
    </row>
    <row r="47" spans="11:44">
      <c r="K47" s="1"/>
      <c r="L47" s="1"/>
    </row>
    <row r="48" spans="11:44">
      <c r="K48" s="1"/>
      <c r="L48" s="1"/>
    </row>
    <row r="49" spans="11:12">
      <c r="K49" s="1"/>
      <c r="L49" s="1"/>
    </row>
    <row r="50" spans="11:12">
      <c r="K50" s="1"/>
    </row>
    <row r="51" spans="11:12">
      <c r="K51" s="1"/>
    </row>
    <row r="52" spans="11:12">
      <c r="K52" s="1"/>
    </row>
    <row r="53" spans="11:12">
      <c r="K53" s="1"/>
    </row>
    <row r="54" spans="11:12">
      <c r="K54" s="1"/>
    </row>
    <row r="55" spans="11:12">
      <c r="K55" s="1"/>
    </row>
    <row r="56" spans="11:12">
      <c r="K56" s="1"/>
    </row>
    <row r="57" spans="11:12">
      <c r="K57" s="1"/>
    </row>
  </sheetData>
  <phoneticPr fontId="1" type="noConversion"/>
  <pageMargins left="0.7" right="0.7" top="0.75" bottom="0.75" header="0.3" footer="0.3"/>
  <pageSetup paperSize="9" orientation="portrait" horizont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zoomScale="70" zoomScaleNormal="70" workbookViewId="0">
      <selection activeCell="C23" sqref="C23"/>
    </sheetView>
  </sheetViews>
  <sheetFormatPr defaultRowHeight="16.5"/>
  <cols>
    <col min="1" max="1" width="18.75" customWidth="1"/>
    <col min="2" max="3" width="12.75" bestFit="1" customWidth="1"/>
    <col min="4" max="12" width="12.75" customWidth="1"/>
    <col min="13" max="13" width="12.25" customWidth="1"/>
    <col min="14" max="16" width="12.75" bestFit="1" customWidth="1"/>
    <col min="17" max="17" width="12.875" customWidth="1"/>
    <col min="18" max="18" width="12.375" customWidth="1"/>
    <col min="19" max="19" width="11.875" customWidth="1"/>
    <col min="20" max="21" width="12.5" customWidth="1"/>
  </cols>
  <sheetData>
    <row r="1" spans="1:21">
      <c r="A1" t="s">
        <v>23</v>
      </c>
      <c r="B1" t="s">
        <v>24</v>
      </c>
      <c r="L1" t="s">
        <v>20</v>
      </c>
    </row>
    <row r="2" spans="1:21">
      <c r="A2" t="s">
        <v>21</v>
      </c>
      <c r="L2" t="s">
        <v>22</v>
      </c>
    </row>
    <row r="3" spans="1:21">
      <c r="A3">
        <v>759108953</v>
      </c>
      <c r="B3">
        <v>829757154</v>
      </c>
      <c r="C3">
        <v>907485427</v>
      </c>
      <c r="D3">
        <v>486220759</v>
      </c>
      <c r="E3">
        <v>641372139</v>
      </c>
      <c r="F3">
        <v>669387264</v>
      </c>
      <c r="G3">
        <v>657912661</v>
      </c>
      <c r="H3">
        <v>878890435</v>
      </c>
      <c r="I3">
        <v>266921468</v>
      </c>
      <c r="J3">
        <v>380721488</v>
      </c>
      <c r="L3">
        <v>787032550</v>
      </c>
      <c r="M3">
        <v>127089899</v>
      </c>
      <c r="N3">
        <v>345504210</v>
      </c>
      <c r="O3">
        <v>121047416</v>
      </c>
      <c r="P3">
        <v>175429746</v>
      </c>
      <c r="Q3">
        <v>981673654</v>
      </c>
      <c r="R3">
        <v>876235426</v>
      </c>
      <c r="S3">
        <v>667708811</v>
      </c>
      <c r="T3">
        <v>568404597</v>
      </c>
      <c r="U3">
        <v>661818918</v>
      </c>
    </row>
    <row r="4" spans="1:21">
      <c r="A4">
        <v>761855535</v>
      </c>
      <c r="B4">
        <v>832320631</v>
      </c>
      <c r="C4">
        <v>910811844</v>
      </c>
      <c r="D4">
        <v>488662165</v>
      </c>
      <c r="E4">
        <v>644362861</v>
      </c>
      <c r="F4">
        <v>672072812</v>
      </c>
      <c r="G4">
        <v>660994937</v>
      </c>
      <c r="H4">
        <v>882125299</v>
      </c>
      <c r="I4">
        <v>270278402</v>
      </c>
      <c r="J4">
        <v>383162895</v>
      </c>
      <c r="L4">
        <v>789382403</v>
      </c>
      <c r="M4">
        <v>128981989</v>
      </c>
      <c r="N4">
        <v>347884581</v>
      </c>
      <c r="O4">
        <v>123122611</v>
      </c>
      <c r="P4">
        <v>177474424</v>
      </c>
      <c r="Q4">
        <v>984054025</v>
      </c>
      <c r="R4">
        <v>878127516</v>
      </c>
      <c r="S4">
        <v>669631418</v>
      </c>
      <c r="T4">
        <v>570510310</v>
      </c>
      <c r="U4">
        <v>663741525</v>
      </c>
    </row>
    <row r="6" spans="1:21">
      <c r="A6">
        <f t="shared" ref="A6:I6" si="0" xml:space="preserve"> A4 - A3</f>
        <v>2746582</v>
      </c>
      <c r="B6">
        <f t="shared" si="0"/>
        <v>2563477</v>
      </c>
      <c r="C6">
        <f t="shared" si="0"/>
        <v>3326417</v>
      </c>
      <c r="D6">
        <f t="shared" si="0"/>
        <v>2441406</v>
      </c>
      <c r="E6">
        <f t="shared" si="0"/>
        <v>2990722</v>
      </c>
      <c r="F6">
        <f t="shared" si="0"/>
        <v>2685548</v>
      </c>
      <c r="G6">
        <f t="shared" si="0"/>
        <v>3082276</v>
      </c>
      <c r="H6">
        <f t="shared" si="0"/>
        <v>3234864</v>
      </c>
      <c r="I6">
        <f t="shared" si="0"/>
        <v>3356934</v>
      </c>
      <c r="J6">
        <f xml:space="preserve"> J4 - J3</f>
        <v>2441407</v>
      </c>
      <c r="L6">
        <f t="shared" ref="L6:U6" si="1" xml:space="preserve"> L4 - L3</f>
        <v>2349853</v>
      </c>
      <c r="M6">
        <f t="shared" si="1"/>
        <v>1892090</v>
      </c>
      <c r="N6">
        <f t="shared" si="1"/>
        <v>2380371</v>
      </c>
      <c r="O6">
        <f t="shared" si="1"/>
        <v>2075195</v>
      </c>
      <c r="P6">
        <f t="shared" si="1"/>
        <v>2044678</v>
      </c>
      <c r="Q6">
        <f t="shared" si="1"/>
        <v>2380371</v>
      </c>
      <c r="R6">
        <f t="shared" si="1"/>
        <v>1892090</v>
      </c>
      <c r="S6">
        <f t="shared" si="1"/>
        <v>1922607</v>
      </c>
      <c r="T6">
        <f t="shared" si="1"/>
        <v>2105713</v>
      </c>
      <c r="U6">
        <f t="shared" si="1"/>
        <v>1922607</v>
      </c>
    </row>
    <row r="8" spans="1:21">
      <c r="A8" t="s">
        <v>25</v>
      </c>
      <c r="B8">
        <f>MAX(A6:J6)</f>
        <v>3356934</v>
      </c>
      <c r="J8">
        <f>AVERAGE(A6:J6)</f>
        <v>2886963.3</v>
      </c>
      <c r="L8">
        <f>AVERAGE(L6:U6)</f>
        <v>2096557.5</v>
      </c>
    </row>
    <row r="9" spans="1:21">
      <c r="A9" t="s">
        <v>26</v>
      </c>
      <c r="B9">
        <f>MIN(A6:J6)</f>
        <v>2441406</v>
      </c>
      <c r="K9">
        <f>J8-L8</f>
        <v>790405.79999999981</v>
      </c>
      <c r="M9" t="s">
        <v>27</v>
      </c>
      <c r="N9">
        <f>MAX(L6:U6)</f>
        <v>2380371</v>
      </c>
    </row>
    <row r="10" spans="1:21">
      <c r="M10" t="s">
        <v>26</v>
      </c>
      <c r="N10">
        <f>MIN(L6:U6)</f>
        <v>1892090</v>
      </c>
    </row>
    <row r="11" spans="1:21">
      <c r="J11" t="s">
        <v>28</v>
      </c>
      <c r="K11">
        <f>B8 - N10</f>
        <v>1464844</v>
      </c>
    </row>
    <row r="12" spans="1:21">
      <c r="J12" t="s">
        <v>29</v>
      </c>
      <c r="K12">
        <f>B9-N9</f>
        <v>61035</v>
      </c>
    </row>
    <row r="13" spans="1:21">
      <c r="A13" t="s">
        <v>44</v>
      </c>
    </row>
    <row r="16" spans="1:21">
      <c r="B16" t="s">
        <v>120</v>
      </c>
      <c r="D16" t="s">
        <v>121</v>
      </c>
    </row>
    <row r="17" spans="2:6">
      <c r="B17">
        <v>1708985</v>
      </c>
      <c r="C17">
        <f>AVERAGE(B17:B19)</f>
        <v>1708984.6666666667</v>
      </c>
      <c r="D17">
        <v>1251220</v>
      </c>
      <c r="E17">
        <f>AVERAGE(D17:D19)</f>
        <v>1251220.6666666667</v>
      </c>
    </row>
    <row r="18" spans="2:6">
      <c r="B18">
        <v>1708985</v>
      </c>
      <c r="D18">
        <v>1251221</v>
      </c>
      <c r="F18">
        <f xml:space="preserve"> C17 - E17</f>
        <v>457764</v>
      </c>
    </row>
    <row r="19" spans="2:6">
      <c r="B19">
        <v>1708984</v>
      </c>
      <c r="D19">
        <v>1251221</v>
      </c>
    </row>
    <row r="21" spans="2:6">
      <c r="D21">
        <v>1220703</v>
      </c>
    </row>
    <row r="22" spans="2:6">
      <c r="D22">
        <v>1220703</v>
      </c>
    </row>
    <row r="23" spans="2:6">
      <c r="D23">
        <v>1220703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12"/>
  <sheetViews>
    <sheetView topLeftCell="A196" zoomScale="70" zoomScaleNormal="70" workbookViewId="0">
      <selection activeCell="BN207" sqref="BN207"/>
    </sheetView>
  </sheetViews>
  <sheetFormatPr defaultRowHeight="16.5"/>
  <cols>
    <col min="2" max="2" width="9.5" customWidth="1"/>
    <col min="21" max="21" width="14" bestFit="1" customWidth="1"/>
    <col min="22" max="22" width="13.625" customWidth="1"/>
    <col min="23" max="23" width="10.25" customWidth="1"/>
    <col min="24" max="24" width="15.25" customWidth="1"/>
    <col min="25" max="25" width="9.75" customWidth="1"/>
    <col min="27" max="27" width="13.5" customWidth="1"/>
    <col min="28" max="28" width="10.375" customWidth="1"/>
    <col min="29" max="30" width="15.25" customWidth="1"/>
    <col min="31" max="31" width="11.625" customWidth="1"/>
    <col min="34" max="35" width="14.75" customWidth="1"/>
    <col min="36" max="36" width="10.5" customWidth="1"/>
    <col min="37" max="37" width="15.5" customWidth="1"/>
    <col min="39" max="39" width="9.5" bestFit="1" customWidth="1"/>
    <col min="40" max="40" width="9.5" customWidth="1"/>
    <col min="41" max="41" width="13.625" customWidth="1"/>
    <col min="42" max="42" width="10.375" customWidth="1"/>
    <col min="43" max="43" width="15.75" customWidth="1"/>
    <col min="47" max="47" width="13.625" customWidth="1"/>
    <col min="48" max="48" width="10.75" customWidth="1"/>
    <col min="49" max="50" width="15.375" customWidth="1"/>
    <col min="53" max="53" width="13.25" customWidth="1"/>
    <col min="54" max="54" width="10.625" customWidth="1"/>
    <col min="55" max="55" width="15.25" customWidth="1"/>
    <col min="58" max="58" width="14.875" customWidth="1"/>
    <col min="59" max="59" width="11.375" customWidth="1"/>
    <col min="60" max="60" width="16.25" customWidth="1"/>
    <col min="63" max="63" width="13.75" customWidth="1"/>
    <col min="64" max="64" width="10.375" customWidth="1"/>
    <col min="65" max="65" width="15.75" customWidth="1"/>
    <col min="68" max="68" width="14" customWidth="1"/>
    <col min="69" max="69" width="10.25" customWidth="1"/>
    <col min="70" max="70" width="15" customWidth="1"/>
    <col min="73" max="73" width="13.5" customWidth="1"/>
    <col min="74" max="74" width="10.125" customWidth="1"/>
    <col min="75" max="75" width="15.375" customWidth="1"/>
  </cols>
  <sheetData>
    <row r="1" spans="1:69">
      <c r="A1" t="s">
        <v>32</v>
      </c>
      <c r="B1" t="s">
        <v>33</v>
      </c>
    </row>
    <row r="2" spans="1:69">
      <c r="A2" t="s">
        <v>31</v>
      </c>
    </row>
    <row r="3" spans="1:69">
      <c r="A3" t="s">
        <v>30</v>
      </c>
      <c r="B3">
        <v>1</v>
      </c>
      <c r="F3">
        <v>500</v>
      </c>
      <c r="K3">
        <v>1000</v>
      </c>
      <c r="P3">
        <v>2000</v>
      </c>
      <c r="U3">
        <v>1</v>
      </c>
      <c r="Z3">
        <v>5</v>
      </c>
      <c r="AE3">
        <v>10</v>
      </c>
      <c r="AJ3">
        <v>25</v>
      </c>
      <c r="AO3">
        <v>50</v>
      </c>
      <c r="AT3">
        <v>100</v>
      </c>
      <c r="AY3">
        <v>250</v>
      </c>
      <c r="BD3">
        <v>500</v>
      </c>
      <c r="BI3">
        <v>1000</v>
      </c>
      <c r="BN3">
        <v>2000</v>
      </c>
    </row>
    <row r="4" spans="1:69">
      <c r="A4" t="s">
        <v>34</v>
      </c>
      <c r="F4" t="s">
        <v>34</v>
      </c>
      <c r="K4" t="s">
        <v>34</v>
      </c>
      <c r="P4" t="s">
        <v>34</v>
      </c>
      <c r="U4" t="s">
        <v>35</v>
      </c>
      <c r="V4" t="s">
        <v>38</v>
      </c>
      <c r="W4" t="s">
        <v>36</v>
      </c>
      <c r="X4" t="s">
        <v>37</v>
      </c>
      <c r="Z4" t="s">
        <v>35</v>
      </c>
      <c r="AA4" t="s">
        <v>38</v>
      </c>
      <c r="AB4" t="s">
        <v>36</v>
      </c>
      <c r="AC4" t="s">
        <v>37</v>
      </c>
      <c r="AE4" t="s">
        <v>35</v>
      </c>
      <c r="AF4" t="s">
        <v>38</v>
      </c>
      <c r="AG4" t="s">
        <v>36</v>
      </c>
      <c r="AH4" t="s">
        <v>37</v>
      </c>
      <c r="AJ4" t="s">
        <v>35</v>
      </c>
      <c r="AK4" t="s">
        <v>38</v>
      </c>
      <c r="AL4" t="s">
        <v>36</v>
      </c>
      <c r="AM4" t="s">
        <v>37</v>
      </c>
      <c r="AO4" t="s">
        <v>35</v>
      </c>
      <c r="AP4" t="s">
        <v>38</v>
      </c>
      <c r="AQ4" t="s">
        <v>36</v>
      </c>
      <c r="AR4" t="s">
        <v>37</v>
      </c>
      <c r="AT4" t="s">
        <v>35</v>
      </c>
      <c r="AU4" t="s">
        <v>38</v>
      </c>
      <c r="AV4" t="s">
        <v>36</v>
      </c>
      <c r="AW4" t="s">
        <v>37</v>
      </c>
      <c r="AY4" t="s">
        <v>35</v>
      </c>
      <c r="AZ4" t="s">
        <v>38</v>
      </c>
      <c r="BA4" t="s">
        <v>36</v>
      </c>
      <c r="BB4" t="s">
        <v>37</v>
      </c>
      <c r="BD4" t="s">
        <v>35</v>
      </c>
      <c r="BE4" t="s">
        <v>38</v>
      </c>
      <c r="BF4" t="s">
        <v>36</v>
      </c>
      <c r="BG4" t="s">
        <v>37</v>
      </c>
      <c r="BI4" t="s">
        <v>35</v>
      </c>
      <c r="BJ4" t="s">
        <v>38</v>
      </c>
      <c r="BK4" t="s">
        <v>36</v>
      </c>
      <c r="BL4" t="s">
        <v>37</v>
      </c>
      <c r="BN4" t="s">
        <v>35</v>
      </c>
      <c r="BO4" t="s">
        <v>38</v>
      </c>
      <c r="BP4" t="s">
        <v>36</v>
      </c>
      <c r="BQ4" t="s">
        <v>37</v>
      </c>
    </row>
    <row r="5" spans="1:69">
      <c r="A5">
        <v>3424</v>
      </c>
      <c r="B5">
        <v>3540</v>
      </c>
      <c r="C5">
        <v>3768</v>
      </c>
      <c r="D5">
        <f>AVERAGE(A5:C5)</f>
        <v>3577.3333333333335</v>
      </c>
      <c r="F5">
        <v>3456</v>
      </c>
      <c r="G5">
        <v>3568</v>
      </c>
      <c r="H5">
        <v>3572</v>
      </c>
      <c r="I5">
        <f>AVERAGE(F5:H5)</f>
        <v>3532</v>
      </c>
      <c r="K5">
        <v>3544</v>
      </c>
      <c r="L5">
        <v>3656</v>
      </c>
      <c r="M5">
        <v>3488</v>
      </c>
      <c r="N5">
        <f>AVERAGE(K5:M5)</f>
        <v>3562.6666666666665</v>
      </c>
      <c r="P5">
        <v>3516</v>
      </c>
      <c r="Q5">
        <v>3644</v>
      </c>
      <c r="R5">
        <v>3676</v>
      </c>
      <c r="S5">
        <f>AVERAGE(P5:R5)</f>
        <v>3612</v>
      </c>
      <c r="U5">
        <v>335693</v>
      </c>
      <c r="V5">
        <v>2319337</v>
      </c>
      <c r="W5">
        <v>213623</v>
      </c>
      <c r="X5">
        <v>20294189</v>
      </c>
      <c r="Y5">
        <v>122071</v>
      </c>
      <c r="Z5">
        <v>91553</v>
      </c>
      <c r="AA5">
        <v>1892090</v>
      </c>
      <c r="AB5">
        <v>91553</v>
      </c>
      <c r="AC5">
        <v>3540040</v>
      </c>
      <c r="AE5">
        <v>91553</v>
      </c>
      <c r="AF5">
        <v>1922608</v>
      </c>
      <c r="AG5">
        <v>61035</v>
      </c>
      <c r="AH5">
        <v>3295898</v>
      </c>
      <c r="AJ5">
        <v>91553</v>
      </c>
      <c r="AK5">
        <v>2197267</v>
      </c>
      <c r="AL5">
        <v>61035</v>
      </c>
      <c r="AM5">
        <v>3173829</v>
      </c>
      <c r="AO5">
        <v>91553</v>
      </c>
      <c r="AP5">
        <v>2105714</v>
      </c>
      <c r="AQ5">
        <v>91553</v>
      </c>
      <c r="AR5">
        <v>2929687</v>
      </c>
      <c r="AT5">
        <v>91553</v>
      </c>
      <c r="AU5">
        <v>1892089</v>
      </c>
      <c r="AV5">
        <v>91552</v>
      </c>
      <c r="AW5">
        <v>2716064</v>
      </c>
      <c r="AY5">
        <v>91553</v>
      </c>
      <c r="AZ5">
        <v>1892090</v>
      </c>
      <c r="BA5">
        <v>61035</v>
      </c>
      <c r="BB5">
        <v>2807617</v>
      </c>
      <c r="BD5">
        <v>91553</v>
      </c>
      <c r="BE5">
        <v>2014160</v>
      </c>
      <c r="BF5">
        <v>91553</v>
      </c>
      <c r="BG5">
        <v>3173829</v>
      </c>
      <c r="BI5">
        <v>91553</v>
      </c>
      <c r="BJ5">
        <v>1922608</v>
      </c>
      <c r="BK5">
        <v>61035</v>
      </c>
      <c r="BL5">
        <v>4364013</v>
      </c>
      <c r="BN5">
        <v>91553</v>
      </c>
      <c r="BO5">
        <v>2075196</v>
      </c>
      <c r="BP5">
        <v>91552</v>
      </c>
      <c r="BQ5">
        <v>2746582</v>
      </c>
    </row>
    <row r="6" spans="1:69">
      <c r="A6">
        <v>3836</v>
      </c>
      <c r="B6">
        <v>3848</v>
      </c>
      <c r="C6">
        <v>3824</v>
      </c>
      <c r="D6">
        <f t="shared" ref="D6:D69" si="0">AVERAGE(A6:C6)</f>
        <v>3836</v>
      </c>
      <c r="F6">
        <v>3800</v>
      </c>
      <c r="G6">
        <v>3908</v>
      </c>
      <c r="H6">
        <v>3892</v>
      </c>
      <c r="I6">
        <f t="shared" ref="I6:I69" si="1">AVERAGE(F6:H6)</f>
        <v>3866.6666666666665</v>
      </c>
      <c r="K6">
        <v>3900</v>
      </c>
      <c r="L6">
        <v>3864</v>
      </c>
      <c r="M6">
        <v>3868</v>
      </c>
      <c r="N6">
        <f t="shared" ref="N6:N69" si="2">AVERAGE(K6:M6)</f>
        <v>3877.3333333333335</v>
      </c>
      <c r="P6">
        <v>3876</v>
      </c>
      <c r="Q6">
        <v>3904</v>
      </c>
      <c r="R6">
        <v>4116</v>
      </c>
      <c r="S6">
        <f t="shared" ref="S6:S69" si="3">AVERAGE(P6:R6)</f>
        <v>3965.3333333333335</v>
      </c>
      <c r="U6">
        <v>244141</v>
      </c>
      <c r="V6">
        <v>1770020</v>
      </c>
      <c r="W6">
        <v>24719239</v>
      </c>
      <c r="X6">
        <v>7232666</v>
      </c>
      <c r="Y6">
        <v>122070</v>
      </c>
      <c r="Z6">
        <v>91553</v>
      </c>
      <c r="AA6">
        <v>1983642</v>
      </c>
      <c r="AB6">
        <v>12390137</v>
      </c>
      <c r="AC6">
        <v>3021240</v>
      </c>
      <c r="AE6">
        <v>91553</v>
      </c>
      <c r="AF6">
        <v>1495361</v>
      </c>
      <c r="AG6">
        <v>35552977</v>
      </c>
      <c r="AH6">
        <v>3234863</v>
      </c>
      <c r="AJ6">
        <v>91552</v>
      </c>
      <c r="AK6">
        <v>1495361</v>
      </c>
      <c r="AL6">
        <v>20874023</v>
      </c>
      <c r="AM6">
        <v>2746582</v>
      </c>
      <c r="AO6">
        <v>91553</v>
      </c>
      <c r="AP6">
        <v>1495361</v>
      </c>
      <c r="AQ6">
        <v>12145996</v>
      </c>
      <c r="AR6">
        <v>2868652</v>
      </c>
      <c r="AT6">
        <v>91553</v>
      </c>
      <c r="AU6">
        <v>1464844</v>
      </c>
      <c r="AV6">
        <v>47241212</v>
      </c>
      <c r="AW6">
        <v>2655030</v>
      </c>
      <c r="AY6">
        <v>91553</v>
      </c>
      <c r="AZ6">
        <v>1464843</v>
      </c>
      <c r="BA6">
        <v>24902345</v>
      </c>
      <c r="BB6">
        <v>2777100</v>
      </c>
      <c r="BD6">
        <v>91553</v>
      </c>
      <c r="BE6">
        <v>1678467</v>
      </c>
      <c r="BF6">
        <v>27709959</v>
      </c>
      <c r="BG6">
        <v>3021240</v>
      </c>
      <c r="BI6">
        <v>91553</v>
      </c>
      <c r="BJ6">
        <v>1495361</v>
      </c>
      <c r="BK6">
        <v>11077881</v>
      </c>
      <c r="BL6">
        <v>2655029</v>
      </c>
      <c r="BN6">
        <v>122070</v>
      </c>
      <c r="BO6">
        <v>1464843</v>
      </c>
      <c r="BP6">
        <v>11779785</v>
      </c>
      <c r="BQ6">
        <v>2777099</v>
      </c>
    </row>
    <row r="7" spans="1:69">
      <c r="A7">
        <v>4044</v>
      </c>
      <c r="B7">
        <v>4048</v>
      </c>
      <c r="C7">
        <v>4040</v>
      </c>
      <c r="D7">
        <f t="shared" si="0"/>
        <v>4044</v>
      </c>
      <c r="F7">
        <v>3872</v>
      </c>
      <c r="G7">
        <v>4108</v>
      </c>
      <c r="H7">
        <v>4092</v>
      </c>
      <c r="I7">
        <f t="shared" si="1"/>
        <v>4024</v>
      </c>
      <c r="K7">
        <v>4084</v>
      </c>
      <c r="L7">
        <v>4072</v>
      </c>
      <c r="M7">
        <v>4072</v>
      </c>
      <c r="N7">
        <f t="shared" si="2"/>
        <v>4076</v>
      </c>
      <c r="P7">
        <v>4108</v>
      </c>
      <c r="Q7">
        <v>4112</v>
      </c>
      <c r="R7">
        <v>4116</v>
      </c>
      <c r="S7">
        <f t="shared" si="3"/>
        <v>4112</v>
      </c>
      <c r="U7">
        <v>305176</v>
      </c>
      <c r="V7">
        <v>1831054</v>
      </c>
      <c r="W7">
        <v>14953614</v>
      </c>
      <c r="X7">
        <v>53741455</v>
      </c>
      <c r="Y7">
        <v>122070</v>
      </c>
      <c r="Z7">
        <v>122071</v>
      </c>
      <c r="AA7">
        <v>2044677</v>
      </c>
      <c r="AB7">
        <v>29693602</v>
      </c>
      <c r="AC7">
        <v>2563477</v>
      </c>
      <c r="AE7">
        <v>122070</v>
      </c>
      <c r="AF7">
        <v>22491455</v>
      </c>
      <c r="AG7">
        <v>30914306</v>
      </c>
      <c r="AH7">
        <v>2685547</v>
      </c>
      <c r="AJ7">
        <v>122070</v>
      </c>
      <c r="AK7">
        <v>5584717</v>
      </c>
      <c r="AL7">
        <v>46356203</v>
      </c>
      <c r="AM7">
        <v>2105713</v>
      </c>
      <c r="AO7">
        <v>152588</v>
      </c>
      <c r="AP7">
        <v>1586914</v>
      </c>
      <c r="AQ7">
        <v>16082763</v>
      </c>
      <c r="AR7">
        <v>2288818</v>
      </c>
      <c r="AT7">
        <v>152588</v>
      </c>
      <c r="AU7">
        <v>11840821</v>
      </c>
      <c r="AV7">
        <v>18707275</v>
      </c>
      <c r="AW7">
        <v>2075195</v>
      </c>
      <c r="AY7">
        <v>122070</v>
      </c>
      <c r="AZ7">
        <v>1495361</v>
      </c>
      <c r="BA7">
        <v>15594482</v>
      </c>
      <c r="BB7">
        <v>2136231</v>
      </c>
      <c r="BD7">
        <v>122071</v>
      </c>
      <c r="BE7">
        <v>1586914</v>
      </c>
      <c r="BF7">
        <v>18096924</v>
      </c>
      <c r="BG7">
        <v>2166748</v>
      </c>
      <c r="BI7">
        <v>122070</v>
      </c>
      <c r="BJ7">
        <v>1556397</v>
      </c>
      <c r="BK7">
        <v>55664064</v>
      </c>
      <c r="BL7">
        <v>2166748</v>
      </c>
      <c r="BN7">
        <v>152588</v>
      </c>
      <c r="BO7">
        <v>1525879</v>
      </c>
      <c r="BP7">
        <v>42449953</v>
      </c>
      <c r="BQ7">
        <v>2197266</v>
      </c>
    </row>
    <row r="8" spans="1:69">
      <c r="A8">
        <v>4044</v>
      </c>
      <c r="B8">
        <v>4048</v>
      </c>
      <c r="C8">
        <v>4040</v>
      </c>
      <c r="D8">
        <f t="shared" si="0"/>
        <v>4044</v>
      </c>
      <c r="F8">
        <v>4084</v>
      </c>
      <c r="G8">
        <v>4108</v>
      </c>
      <c r="H8">
        <v>4092</v>
      </c>
      <c r="I8">
        <f t="shared" si="1"/>
        <v>4094.6666666666665</v>
      </c>
      <c r="K8">
        <v>4084</v>
      </c>
      <c r="L8">
        <v>4072</v>
      </c>
      <c r="M8">
        <v>4076</v>
      </c>
      <c r="N8">
        <f t="shared" si="2"/>
        <v>4077.3333333333335</v>
      </c>
      <c r="P8">
        <v>4112</v>
      </c>
      <c r="Q8">
        <v>4112</v>
      </c>
      <c r="R8">
        <v>4088</v>
      </c>
      <c r="S8">
        <f t="shared" si="3"/>
        <v>4104</v>
      </c>
      <c r="U8">
        <v>305176</v>
      </c>
      <c r="V8">
        <v>2166749</v>
      </c>
      <c r="W8">
        <v>18005369</v>
      </c>
      <c r="X8">
        <v>5798340</v>
      </c>
      <c r="Y8">
        <v>152588</v>
      </c>
      <c r="Z8">
        <v>122070</v>
      </c>
      <c r="AA8">
        <v>1525879</v>
      </c>
      <c r="AB8">
        <v>24597166</v>
      </c>
      <c r="AC8">
        <v>2716064</v>
      </c>
      <c r="AE8">
        <v>122070</v>
      </c>
      <c r="AF8">
        <v>1556397</v>
      </c>
      <c r="AG8">
        <v>35919189</v>
      </c>
      <c r="AH8">
        <v>2166748</v>
      </c>
      <c r="AJ8">
        <v>122070</v>
      </c>
      <c r="AK8">
        <v>1556396</v>
      </c>
      <c r="AL8">
        <v>20202635</v>
      </c>
      <c r="AM8">
        <v>76354985</v>
      </c>
      <c r="AO8">
        <v>152588</v>
      </c>
      <c r="AP8">
        <v>1678467</v>
      </c>
      <c r="AQ8">
        <v>19470214</v>
      </c>
      <c r="AR8">
        <v>2868652</v>
      </c>
      <c r="AT8">
        <v>122070</v>
      </c>
      <c r="AU8">
        <v>9277344</v>
      </c>
      <c r="AV8">
        <v>19165039</v>
      </c>
      <c r="AW8">
        <v>3204346</v>
      </c>
      <c r="AY8">
        <v>122070</v>
      </c>
      <c r="AZ8">
        <v>1586914</v>
      </c>
      <c r="BA8">
        <v>19470214</v>
      </c>
      <c r="BB8">
        <v>2899170</v>
      </c>
      <c r="BD8">
        <v>152588</v>
      </c>
      <c r="BE8">
        <v>1434326</v>
      </c>
      <c r="BF8">
        <v>18798826</v>
      </c>
      <c r="BG8">
        <v>2868652</v>
      </c>
      <c r="BI8">
        <v>122071</v>
      </c>
      <c r="BJ8">
        <v>1586914</v>
      </c>
      <c r="BK8">
        <v>24017334</v>
      </c>
      <c r="BL8">
        <v>2166748</v>
      </c>
      <c r="BN8">
        <v>122070</v>
      </c>
      <c r="BO8">
        <v>1495361</v>
      </c>
      <c r="BP8">
        <v>17669679</v>
      </c>
      <c r="BQ8">
        <v>4669189</v>
      </c>
    </row>
    <row r="9" spans="1:69">
      <c r="A9">
        <v>3972</v>
      </c>
      <c r="B9">
        <v>3964</v>
      </c>
      <c r="C9">
        <v>3964</v>
      </c>
      <c r="D9">
        <f t="shared" si="0"/>
        <v>3966.6666666666665</v>
      </c>
      <c r="F9">
        <v>4084</v>
      </c>
      <c r="G9">
        <v>4020</v>
      </c>
      <c r="H9">
        <v>4012</v>
      </c>
      <c r="I9">
        <f t="shared" si="1"/>
        <v>4038.6666666666665</v>
      </c>
      <c r="K9">
        <v>4000</v>
      </c>
      <c r="L9">
        <v>4000</v>
      </c>
      <c r="M9">
        <v>3992</v>
      </c>
      <c r="N9">
        <f t="shared" si="2"/>
        <v>3997.3333333333335</v>
      </c>
      <c r="P9">
        <v>4032</v>
      </c>
      <c r="Q9">
        <v>4036</v>
      </c>
      <c r="R9">
        <v>4052</v>
      </c>
      <c r="S9">
        <f t="shared" si="3"/>
        <v>4040</v>
      </c>
      <c r="U9">
        <v>305176</v>
      </c>
      <c r="V9">
        <v>1800537</v>
      </c>
      <c r="W9">
        <v>19836426</v>
      </c>
      <c r="X9">
        <v>3112793</v>
      </c>
      <c r="Y9">
        <v>91553</v>
      </c>
      <c r="Z9">
        <v>122071</v>
      </c>
      <c r="AA9">
        <v>2227784</v>
      </c>
      <c r="AB9">
        <v>25726317</v>
      </c>
      <c r="AC9">
        <v>3387451</v>
      </c>
      <c r="AE9">
        <v>823974</v>
      </c>
      <c r="AF9">
        <v>1800538</v>
      </c>
      <c r="AG9">
        <v>20141603</v>
      </c>
      <c r="AH9">
        <v>3784180</v>
      </c>
      <c r="AJ9">
        <v>152588</v>
      </c>
      <c r="AK9">
        <v>1983642</v>
      </c>
      <c r="AL9">
        <v>19500734</v>
      </c>
      <c r="AM9">
        <v>2197265</v>
      </c>
      <c r="AO9">
        <v>122071</v>
      </c>
      <c r="AP9">
        <v>1647950</v>
      </c>
      <c r="AQ9">
        <v>19470216</v>
      </c>
      <c r="AR9">
        <v>2929688</v>
      </c>
      <c r="AT9">
        <v>122070</v>
      </c>
      <c r="AU9">
        <v>1556397</v>
      </c>
      <c r="AV9">
        <v>19561766</v>
      </c>
      <c r="AW9">
        <v>2899169</v>
      </c>
      <c r="AY9">
        <v>91553</v>
      </c>
      <c r="AZ9">
        <v>1556396</v>
      </c>
      <c r="BA9">
        <v>19470214</v>
      </c>
      <c r="BB9">
        <v>2990723</v>
      </c>
      <c r="BD9">
        <v>122070</v>
      </c>
      <c r="BE9">
        <v>1586914</v>
      </c>
      <c r="BF9">
        <v>17883300</v>
      </c>
      <c r="BG9">
        <v>4394532</v>
      </c>
      <c r="BI9">
        <v>122070</v>
      </c>
      <c r="BJ9">
        <v>1586914</v>
      </c>
      <c r="BK9">
        <v>23895263</v>
      </c>
      <c r="BL9">
        <v>2716065</v>
      </c>
      <c r="BN9">
        <v>122070</v>
      </c>
      <c r="BO9">
        <v>1892091</v>
      </c>
      <c r="BP9">
        <v>19622804</v>
      </c>
      <c r="BQ9">
        <v>2777100</v>
      </c>
    </row>
    <row r="10" spans="1:69">
      <c r="A10">
        <v>3972</v>
      </c>
      <c r="B10">
        <v>3964</v>
      </c>
      <c r="C10">
        <v>3964</v>
      </c>
      <c r="D10">
        <f t="shared" si="0"/>
        <v>3966.6666666666665</v>
      </c>
      <c r="F10">
        <v>4016</v>
      </c>
      <c r="G10">
        <v>4024</v>
      </c>
      <c r="H10">
        <v>4012</v>
      </c>
      <c r="I10">
        <f t="shared" si="1"/>
        <v>4017.3333333333335</v>
      </c>
      <c r="K10">
        <v>4008</v>
      </c>
      <c r="L10">
        <v>4004</v>
      </c>
      <c r="M10">
        <v>3996</v>
      </c>
      <c r="N10">
        <f t="shared" si="2"/>
        <v>4002.6666666666665</v>
      </c>
      <c r="P10">
        <v>4036</v>
      </c>
      <c r="Q10">
        <v>4040</v>
      </c>
      <c r="R10">
        <v>4052</v>
      </c>
      <c r="S10">
        <f t="shared" si="3"/>
        <v>4042.6666666666665</v>
      </c>
      <c r="U10">
        <v>274658</v>
      </c>
      <c r="V10">
        <v>1922607</v>
      </c>
      <c r="W10">
        <v>42022705</v>
      </c>
      <c r="X10">
        <v>3356934</v>
      </c>
      <c r="Y10">
        <v>122071</v>
      </c>
      <c r="Z10">
        <v>610352</v>
      </c>
      <c r="AA10">
        <v>1617431</v>
      </c>
      <c r="AB10">
        <v>52215574</v>
      </c>
      <c r="AC10">
        <v>2593994</v>
      </c>
      <c r="AE10">
        <v>122070</v>
      </c>
      <c r="AF10">
        <v>1678467</v>
      </c>
      <c r="AG10">
        <v>44555665</v>
      </c>
      <c r="AH10">
        <v>2166748</v>
      </c>
      <c r="AJ10">
        <v>152588</v>
      </c>
      <c r="AK10">
        <v>1617431</v>
      </c>
      <c r="AL10">
        <v>47729490</v>
      </c>
      <c r="AM10">
        <v>7843017</v>
      </c>
      <c r="AO10">
        <v>122070</v>
      </c>
      <c r="AP10">
        <v>1983643</v>
      </c>
      <c r="AQ10">
        <v>43640137</v>
      </c>
      <c r="AR10">
        <v>2227783</v>
      </c>
      <c r="AT10">
        <v>152588</v>
      </c>
      <c r="AU10">
        <v>1739503</v>
      </c>
      <c r="AV10">
        <v>46203612</v>
      </c>
      <c r="AW10">
        <v>3448486</v>
      </c>
      <c r="AY10">
        <v>122070</v>
      </c>
      <c r="AZ10">
        <v>1556397</v>
      </c>
      <c r="BA10">
        <v>46813963</v>
      </c>
      <c r="BB10">
        <v>2166748</v>
      </c>
      <c r="BD10">
        <v>122071</v>
      </c>
      <c r="BE10">
        <v>1617432</v>
      </c>
      <c r="BF10">
        <v>45196533</v>
      </c>
      <c r="BG10">
        <v>2166748</v>
      </c>
      <c r="BI10">
        <v>122071</v>
      </c>
      <c r="BJ10">
        <v>1617432</v>
      </c>
      <c r="BK10">
        <v>35125733</v>
      </c>
      <c r="BL10">
        <v>2227783</v>
      </c>
      <c r="BN10">
        <v>122070</v>
      </c>
      <c r="BO10">
        <v>1617432</v>
      </c>
      <c r="BP10">
        <v>38208009</v>
      </c>
      <c r="BQ10">
        <v>3753663</v>
      </c>
    </row>
    <row r="11" spans="1:69">
      <c r="A11">
        <v>3972</v>
      </c>
      <c r="B11">
        <v>3964</v>
      </c>
      <c r="C11">
        <v>3968</v>
      </c>
      <c r="D11">
        <f t="shared" si="0"/>
        <v>3968</v>
      </c>
      <c r="F11">
        <v>4016</v>
      </c>
      <c r="G11">
        <v>4028</v>
      </c>
      <c r="H11">
        <v>4016</v>
      </c>
      <c r="I11">
        <f t="shared" si="1"/>
        <v>4020</v>
      </c>
      <c r="K11">
        <v>4012</v>
      </c>
      <c r="L11">
        <v>4004</v>
      </c>
      <c r="M11">
        <v>4000</v>
      </c>
      <c r="N11">
        <f t="shared" si="2"/>
        <v>4005.3333333333335</v>
      </c>
      <c r="P11">
        <v>4044</v>
      </c>
      <c r="Q11">
        <v>4048</v>
      </c>
      <c r="R11">
        <v>4060</v>
      </c>
      <c r="S11">
        <f t="shared" si="3"/>
        <v>4050.6666666666665</v>
      </c>
      <c r="U11">
        <v>305175</v>
      </c>
      <c r="V11">
        <v>1922607</v>
      </c>
      <c r="W11">
        <v>44036864</v>
      </c>
      <c r="X11">
        <v>3417969</v>
      </c>
      <c r="Y11">
        <v>4852296</v>
      </c>
      <c r="Z11">
        <v>122070</v>
      </c>
      <c r="AA11">
        <v>1647949</v>
      </c>
      <c r="AB11">
        <v>50109862</v>
      </c>
      <c r="AC11">
        <v>3112793</v>
      </c>
      <c r="AE11">
        <v>91553</v>
      </c>
      <c r="AF11">
        <v>1586914</v>
      </c>
      <c r="AG11">
        <v>46264650</v>
      </c>
      <c r="AH11">
        <v>2868653</v>
      </c>
      <c r="AJ11">
        <v>122071</v>
      </c>
      <c r="AK11">
        <v>1617431</v>
      </c>
      <c r="AL11">
        <v>49041746</v>
      </c>
      <c r="AM11">
        <v>2105713</v>
      </c>
      <c r="AO11">
        <v>91553</v>
      </c>
      <c r="AP11">
        <v>1739502</v>
      </c>
      <c r="AQ11">
        <v>36437988</v>
      </c>
      <c r="AR11">
        <v>2258301</v>
      </c>
      <c r="AT11">
        <v>152588</v>
      </c>
      <c r="AU11">
        <v>1647949</v>
      </c>
      <c r="AV11">
        <v>23040770</v>
      </c>
      <c r="AW11">
        <v>2349854</v>
      </c>
      <c r="AY11">
        <v>91553</v>
      </c>
      <c r="AZ11">
        <v>1678466</v>
      </c>
      <c r="BA11">
        <v>18402100</v>
      </c>
      <c r="BB11">
        <v>2258300</v>
      </c>
      <c r="BD11">
        <v>122071</v>
      </c>
      <c r="BE11">
        <v>1678466</v>
      </c>
      <c r="BF11">
        <v>43670653</v>
      </c>
      <c r="BG11">
        <v>2166748</v>
      </c>
      <c r="BI11">
        <v>91552</v>
      </c>
      <c r="BJ11">
        <v>1678467</v>
      </c>
      <c r="BK11">
        <v>44738769</v>
      </c>
      <c r="BL11">
        <v>2746583</v>
      </c>
      <c r="BN11">
        <v>122070</v>
      </c>
      <c r="BO11">
        <v>1617432</v>
      </c>
      <c r="BP11">
        <v>45837404</v>
      </c>
      <c r="BQ11">
        <v>2136230</v>
      </c>
    </row>
    <row r="12" spans="1:69">
      <c r="A12">
        <v>3976</v>
      </c>
      <c r="B12">
        <v>3968</v>
      </c>
      <c r="C12">
        <v>3968</v>
      </c>
      <c r="D12">
        <f t="shared" si="0"/>
        <v>3970.6666666666665</v>
      </c>
      <c r="F12">
        <v>4024</v>
      </c>
      <c r="G12">
        <v>4032</v>
      </c>
      <c r="H12">
        <v>4020</v>
      </c>
      <c r="I12">
        <f t="shared" si="1"/>
        <v>4025.3333333333335</v>
      </c>
      <c r="K12">
        <v>4016</v>
      </c>
      <c r="L12">
        <v>4008</v>
      </c>
      <c r="M12">
        <v>4004</v>
      </c>
      <c r="N12">
        <f t="shared" si="2"/>
        <v>4009.3333333333335</v>
      </c>
      <c r="P12">
        <v>4048</v>
      </c>
      <c r="Q12">
        <v>4052</v>
      </c>
      <c r="R12">
        <v>4064</v>
      </c>
      <c r="S12">
        <f t="shared" si="3"/>
        <v>4054.6666666666665</v>
      </c>
      <c r="U12">
        <v>305176</v>
      </c>
      <c r="V12">
        <v>2532960</v>
      </c>
      <c r="W12">
        <v>24353027</v>
      </c>
      <c r="X12">
        <v>4669189</v>
      </c>
      <c r="Y12">
        <v>122070</v>
      </c>
      <c r="Z12">
        <v>122071</v>
      </c>
      <c r="AA12">
        <v>2105713</v>
      </c>
      <c r="AB12">
        <v>15869141</v>
      </c>
      <c r="AC12">
        <v>3356933</v>
      </c>
      <c r="AE12">
        <v>91552</v>
      </c>
      <c r="AF12">
        <v>1617432</v>
      </c>
      <c r="AG12">
        <v>19378662</v>
      </c>
      <c r="AH12">
        <v>3112792</v>
      </c>
      <c r="AJ12">
        <v>152588</v>
      </c>
      <c r="AK12">
        <v>2136230</v>
      </c>
      <c r="AL12">
        <v>19226073</v>
      </c>
      <c r="AM12">
        <v>4394531</v>
      </c>
      <c r="AO12">
        <v>152588</v>
      </c>
      <c r="AP12">
        <v>2105713</v>
      </c>
      <c r="AQ12">
        <v>21118164</v>
      </c>
      <c r="AR12">
        <v>8178711</v>
      </c>
      <c r="AT12">
        <v>122070</v>
      </c>
      <c r="AU12">
        <v>2075195</v>
      </c>
      <c r="AV12">
        <v>19958496</v>
      </c>
      <c r="AW12">
        <v>2166748</v>
      </c>
      <c r="AY12">
        <v>122071</v>
      </c>
      <c r="AZ12">
        <v>2105713</v>
      </c>
      <c r="BA12">
        <v>14038086</v>
      </c>
      <c r="BB12">
        <v>2258301</v>
      </c>
      <c r="BD12">
        <v>122071</v>
      </c>
      <c r="BE12">
        <v>2441407</v>
      </c>
      <c r="BF12">
        <v>19683837</v>
      </c>
      <c r="BG12">
        <v>2838135</v>
      </c>
      <c r="BI12">
        <v>122070</v>
      </c>
      <c r="BJ12">
        <v>2075196</v>
      </c>
      <c r="BK12">
        <v>14617922</v>
      </c>
      <c r="BL12">
        <v>12573243</v>
      </c>
      <c r="BN12">
        <v>122070</v>
      </c>
      <c r="BO12">
        <v>2136230</v>
      </c>
      <c r="BP12">
        <v>18280030</v>
      </c>
      <c r="BQ12">
        <v>2166748</v>
      </c>
    </row>
    <row r="13" spans="1:69">
      <c r="A13">
        <v>3976</v>
      </c>
      <c r="B13">
        <v>3976</v>
      </c>
      <c r="C13">
        <v>3972</v>
      </c>
      <c r="D13">
        <f t="shared" si="0"/>
        <v>3974.6666666666665</v>
      </c>
      <c r="F13">
        <v>4024</v>
      </c>
      <c r="G13">
        <v>4040</v>
      </c>
      <c r="H13">
        <v>4020</v>
      </c>
      <c r="I13">
        <f t="shared" si="1"/>
        <v>4028</v>
      </c>
      <c r="K13">
        <v>4020</v>
      </c>
      <c r="L13">
        <v>4016</v>
      </c>
      <c r="M13">
        <v>4008</v>
      </c>
      <c r="N13">
        <f t="shared" si="2"/>
        <v>4014.6666666666665</v>
      </c>
      <c r="P13">
        <v>4052</v>
      </c>
      <c r="Q13">
        <v>4052</v>
      </c>
      <c r="R13">
        <v>4064</v>
      </c>
      <c r="S13">
        <f t="shared" si="3"/>
        <v>4056</v>
      </c>
      <c r="U13">
        <v>244140</v>
      </c>
      <c r="V13">
        <v>2410888</v>
      </c>
      <c r="W13">
        <v>20141600</v>
      </c>
      <c r="X13">
        <v>4364014</v>
      </c>
      <c r="Y13">
        <v>122070</v>
      </c>
      <c r="Z13">
        <v>91553</v>
      </c>
      <c r="AA13">
        <v>2105713</v>
      </c>
      <c r="AB13">
        <v>19134520</v>
      </c>
      <c r="AC13">
        <v>3601074</v>
      </c>
      <c r="AE13">
        <v>91553</v>
      </c>
      <c r="AF13">
        <v>2044677</v>
      </c>
      <c r="AG13">
        <v>19744874</v>
      </c>
      <c r="AH13">
        <v>2746582</v>
      </c>
      <c r="AJ13">
        <v>91553</v>
      </c>
      <c r="AK13">
        <v>2044677</v>
      </c>
      <c r="AL13">
        <v>20538329</v>
      </c>
      <c r="AM13">
        <v>2899170</v>
      </c>
      <c r="AO13">
        <v>122070</v>
      </c>
      <c r="AP13">
        <v>2532959</v>
      </c>
      <c r="AQ13">
        <v>19500732</v>
      </c>
      <c r="AR13">
        <v>2227783</v>
      </c>
      <c r="AT13">
        <v>91553</v>
      </c>
      <c r="AU13">
        <v>2044678</v>
      </c>
      <c r="AV13">
        <v>19897462</v>
      </c>
      <c r="AW13">
        <v>2838135</v>
      </c>
      <c r="AY13">
        <v>122070</v>
      </c>
      <c r="AZ13">
        <v>2532959</v>
      </c>
      <c r="BA13">
        <v>18829345</v>
      </c>
      <c r="BB13">
        <v>4302978</v>
      </c>
      <c r="BD13">
        <v>122070</v>
      </c>
      <c r="BE13">
        <v>2471924</v>
      </c>
      <c r="BF13">
        <v>19561767</v>
      </c>
      <c r="BG13">
        <v>2136231</v>
      </c>
      <c r="BI13">
        <v>61035</v>
      </c>
      <c r="BJ13">
        <v>3417968</v>
      </c>
      <c r="BK13">
        <v>19042970</v>
      </c>
      <c r="BL13">
        <v>2899170</v>
      </c>
      <c r="BN13">
        <v>91553</v>
      </c>
      <c r="BO13">
        <v>2075195</v>
      </c>
      <c r="BP13">
        <v>19256592</v>
      </c>
      <c r="BQ13">
        <v>3143312</v>
      </c>
    </row>
    <row r="14" spans="1:69">
      <c r="A14">
        <v>3980</v>
      </c>
      <c r="B14">
        <v>3992</v>
      </c>
      <c r="C14">
        <v>3972</v>
      </c>
      <c r="D14">
        <f t="shared" si="0"/>
        <v>3981.3333333333335</v>
      </c>
      <c r="F14">
        <v>4024</v>
      </c>
      <c r="G14">
        <v>4056</v>
      </c>
      <c r="H14">
        <v>4036</v>
      </c>
      <c r="I14">
        <f t="shared" si="1"/>
        <v>4038.6666666666665</v>
      </c>
      <c r="K14">
        <v>4036</v>
      </c>
      <c r="L14">
        <v>4048</v>
      </c>
      <c r="M14">
        <v>4028</v>
      </c>
      <c r="N14">
        <f t="shared" si="2"/>
        <v>4037.3333333333335</v>
      </c>
      <c r="P14">
        <v>4080</v>
      </c>
      <c r="Q14">
        <v>4072</v>
      </c>
      <c r="R14">
        <v>4080</v>
      </c>
      <c r="S14">
        <f t="shared" si="3"/>
        <v>4077.3333333333335</v>
      </c>
      <c r="U14">
        <v>305176</v>
      </c>
      <c r="V14">
        <v>2349854</v>
      </c>
      <c r="W14">
        <v>19592285</v>
      </c>
      <c r="X14">
        <v>4669190</v>
      </c>
      <c r="Y14">
        <v>122070</v>
      </c>
      <c r="Z14">
        <v>122070</v>
      </c>
      <c r="AA14">
        <v>1647949</v>
      </c>
      <c r="AB14">
        <v>18646240</v>
      </c>
      <c r="AC14">
        <v>2532959</v>
      </c>
      <c r="AE14">
        <v>854492</v>
      </c>
      <c r="AF14">
        <v>2075195</v>
      </c>
      <c r="AG14">
        <v>23315429</v>
      </c>
      <c r="AH14">
        <v>4211426</v>
      </c>
      <c r="AJ14">
        <v>122071</v>
      </c>
      <c r="AK14">
        <v>3234863</v>
      </c>
      <c r="AL14">
        <v>22155761</v>
      </c>
      <c r="AM14">
        <v>3326416</v>
      </c>
      <c r="AO14">
        <v>183106</v>
      </c>
      <c r="AP14">
        <v>2441407</v>
      </c>
      <c r="AQ14">
        <v>23559570</v>
      </c>
      <c r="AR14">
        <v>3540039</v>
      </c>
      <c r="AT14">
        <v>122070</v>
      </c>
      <c r="AU14">
        <v>2380371</v>
      </c>
      <c r="AV14">
        <v>22766113</v>
      </c>
      <c r="AW14">
        <v>3570557</v>
      </c>
      <c r="AY14">
        <v>122070</v>
      </c>
      <c r="AZ14">
        <v>1678467</v>
      </c>
      <c r="BA14">
        <v>22949218</v>
      </c>
      <c r="BB14">
        <v>2227783</v>
      </c>
      <c r="BD14">
        <v>152587</v>
      </c>
      <c r="BE14">
        <v>2136231</v>
      </c>
      <c r="BF14">
        <v>23559571</v>
      </c>
      <c r="BG14">
        <v>2166748</v>
      </c>
      <c r="BI14">
        <v>122070</v>
      </c>
      <c r="BJ14">
        <v>2105713</v>
      </c>
      <c r="BK14">
        <v>15441896</v>
      </c>
      <c r="BL14">
        <v>2197265</v>
      </c>
      <c r="BN14">
        <v>122070</v>
      </c>
      <c r="BO14">
        <v>2105713</v>
      </c>
      <c r="BP14">
        <v>14251710</v>
      </c>
      <c r="BQ14">
        <v>3387451</v>
      </c>
    </row>
    <row r="15" spans="1:69">
      <c r="A15">
        <v>4000</v>
      </c>
      <c r="B15">
        <v>4024</v>
      </c>
      <c r="C15">
        <v>3992</v>
      </c>
      <c r="D15">
        <f t="shared" si="0"/>
        <v>4005.3333333333335</v>
      </c>
      <c r="F15">
        <v>4040</v>
      </c>
      <c r="G15">
        <v>4080</v>
      </c>
      <c r="H15">
        <v>4088</v>
      </c>
      <c r="I15">
        <f t="shared" si="1"/>
        <v>4069.3333333333335</v>
      </c>
      <c r="K15">
        <v>4068</v>
      </c>
      <c r="L15">
        <v>4088</v>
      </c>
      <c r="M15">
        <v>4056</v>
      </c>
      <c r="N15">
        <f t="shared" si="2"/>
        <v>4070.6666666666665</v>
      </c>
      <c r="P15">
        <v>4116</v>
      </c>
      <c r="Q15">
        <v>4112</v>
      </c>
      <c r="R15">
        <v>4128</v>
      </c>
      <c r="S15">
        <f t="shared" si="3"/>
        <v>4118.666666666667</v>
      </c>
      <c r="U15">
        <v>488282</v>
      </c>
      <c r="V15">
        <v>2349854</v>
      </c>
      <c r="W15">
        <v>14770508</v>
      </c>
      <c r="X15">
        <v>4669190</v>
      </c>
      <c r="Y15">
        <v>122070</v>
      </c>
      <c r="Z15">
        <v>579834</v>
      </c>
      <c r="AA15">
        <v>1678466</v>
      </c>
      <c r="AB15">
        <v>40374754</v>
      </c>
      <c r="AC15">
        <v>11932373</v>
      </c>
      <c r="AE15">
        <v>122070</v>
      </c>
      <c r="AF15">
        <v>3234863</v>
      </c>
      <c r="AG15">
        <v>46875000</v>
      </c>
      <c r="AH15">
        <v>2136231</v>
      </c>
      <c r="AJ15">
        <v>122070</v>
      </c>
      <c r="AK15">
        <v>1922609</v>
      </c>
      <c r="AL15">
        <v>14373779</v>
      </c>
      <c r="AM15">
        <v>2166748</v>
      </c>
      <c r="AO15">
        <v>122070</v>
      </c>
      <c r="AP15">
        <v>10284424</v>
      </c>
      <c r="AQ15">
        <v>45562746</v>
      </c>
      <c r="AR15">
        <v>2105712</v>
      </c>
      <c r="AT15">
        <v>122070</v>
      </c>
      <c r="AU15">
        <v>23712157</v>
      </c>
      <c r="AV15">
        <v>27465820</v>
      </c>
      <c r="AW15">
        <v>2166748</v>
      </c>
      <c r="AY15">
        <v>122070</v>
      </c>
      <c r="AZ15">
        <v>3479003</v>
      </c>
      <c r="BA15">
        <v>46447753</v>
      </c>
      <c r="BB15">
        <v>2197266</v>
      </c>
      <c r="BD15">
        <v>91553</v>
      </c>
      <c r="BE15">
        <v>2105713</v>
      </c>
      <c r="BF15">
        <v>22674561</v>
      </c>
      <c r="BG15">
        <v>2349854</v>
      </c>
      <c r="BI15">
        <v>152588</v>
      </c>
      <c r="BJ15">
        <v>2105713</v>
      </c>
      <c r="BK15">
        <v>49682618</v>
      </c>
      <c r="BL15">
        <v>3356934</v>
      </c>
      <c r="BN15">
        <v>122070</v>
      </c>
      <c r="BO15">
        <v>2105713</v>
      </c>
      <c r="BP15">
        <v>48400880</v>
      </c>
      <c r="BQ15">
        <v>2136230</v>
      </c>
    </row>
    <row r="16" spans="1:69">
      <c r="A16">
        <v>4056</v>
      </c>
      <c r="B16">
        <v>4076</v>
      </c>
      <c r="C16">
        <v>4024</v>
      </c>
      <c r="D16">
        <f t="shared" si="0"/>
        <v>4052</v>
      </c>
      <c r="F16">
        <v>4080</v>
      </c>
      <c r="G16">
        <v>4140</v>
      </c>
      <c r="H16">
        <v>4140</v>
      </c>
      <c r="I16">
        <f t="shared" si="1"/>
        <v>4120</v>
      </c>
      <c r="K16">
        <v>4136</v>
      </c>
      <c r="L16">
        <v>4132</v>
      </c>
      <c r="M16">
        <v>4104</v>
      </c>
      <c r="N16">
        <f t="shared" si="2"/>
        <v>4124</v>
      </c>
      <c r="P16">
        <v>4160</v>
      </c>
      <c r="Q16">
        <v>4152</v>
      </c>
      <c r="R16">
        <v>4168</v>
      </c>
      <c r="S16">
        <f t="shared" si="3"/>
        <v>4160</v>
      </c>
      <c r="U16">
        <v>305176</v>
      </c>
      <c r="V16">
        <v>2380371</v>
      </c>
      <c r="W16">
        <v>19134522</v>
      </c>
      <c r="X16">
        <v>3906250</v>
      </c>
      <c r="Y16">
        <v>579833</v>
      </c>
      <c r="Z16">
        <v>122070</v>
      </c>
      <c r="AA16">
        <v>82244870</v>
      </c>
      <c r="AB16">
        <v>18676757</v>
      </c>
      <c r="AC16">
        <v>3662110</v>
      </c>
      <c r="AE16">
        <v>122070</v>
      </c>
      <c r="AF16">
        <v>2075195</v>
      </c>
      <c r="AG16">
        <v>19073487</v>
      </c>
      <c r="AH16">
        <v>2777100</v>
      </c>
      <c r="AJ16">
        <v>1647949</v>
      </c>
      <c r="AK16">
        <v>2471924</v>
      </c>
      <c r="AL16">
        <v>18615721</v>
      </c>
      <c r="AM16">
        <v>4364014</v>
      </c>
      <c r="AO16">
        <v>122070</v>
      </c>
      <c r="AP16">
        <v>1678467</v>
      </c>
      <c r="AQ16">
        <v>18951416</v>
      </c>
      <c r="AR16">
        <v>2288818</v>
      </c>
      <c r="AT16">
        <v>152588</v>
      </c>
      <c r="AU16">
        <v>2044678</v>
      </c>
      <c r="AV16">
        <v>18676757</v>
      </c>
      <c r="AW16">
        <v>2166748</v>
      </c>
      <c r="AY16">
        <v>122070</v>
      </c>
      <c r="AZ16">
        <v>1647949</v>
      </c>
      <c r="BA16">
        <v>18798827</v>
      </c>
      <c r="BB16">
        <v>2227783</v>
      </c>
      <c r="BD16">
        <v>122071</v>
      </c>
      <c r="BE16">
        <v>2105713</v>
      </c>
      <c r="BF16">
        <v>13214111</v>
      </c>
      <c r="BG16">
        <v>4241944</v>
      </c>
      <c r="BI16">
        <v>122070</v>
      </c>
      <c r="BJ16">
        <v>1586913</v>
      </c>
      <c r="BK16">
        <v>17822266</v>
      </c>
      <c r="BL16">
        <v>20629883</v>
      </c>
      <c r="BN16">
        <v>122070</v>
      </c>
      <c r="BO16">
        <v>3356934</v>
      </c>
      <c r="BP16">
        <v>18463135</v>
      </c>
      <c r="BQ16">
        <v>2990722</v>
      </c>
    </row>
    <row r="17" spans="1:69">
      <c r="A17">
        <v>4080</v>
      </c>
      <c r="B17">
        <v>4076</v>
      </c>
      <c r="C17">
        <v>4064</v>
      </c>
      <c r="D17">
        <f t="shared" si="0"/>
        <v>4073.3333333333335</v>
      </c>
      <c r="F17">
        <v>4192</v>
      </c>
      <c r="G17">
        <v>4152</v>
      </c>
      <c r="H17">
        <v>4144</v>
      </c>
      <c r="I17">
        <f t="shared" si="1"/>
        <v>4162.666666666667</v>
      </c>
      <c r="K17">
        <v>4136</v>
      </c>
      <c r="L17">
        <v>4132</v>
      </c>
      <c r="M17">
        <v>4128</v>
      </c>
      <c r="N17">
        <f t="shared" si="2"/>
        <v>4132</v>
      </c>
      <c r="P17">
        <v>4164</v>
      </c>
      <c r="Q17">
        <v>4168</v>
      </c>
      <c r="R17">
        <v>4168</v>
      </c>
      <c r="S17">
        <f t="shared" si="3"/>
        <v>4166.666666666667</v>
      </c>
      <c r="U17">
        <v>305176</v>
      </c>
      <c r="V17">
        <v>2655030</v>
      </c>
      <c r="W17">
        <v>19409180</v>
      </c>
      <c r="X17">
        <v>4058838</v>
      </c>
      <c r="Y17">
        <v>152588</v>
      </c>
      <c r="Z17">
        <v>1159668</v>
      </c>
      <c r="AA17">
        <v>2319336</v>
      </c>
      <c r="AB17">
        <v>18554687</v>
      </c>
      <c r="AC17">
        <v>3784180</v>
      </c>
      <c r="AE17">
        <v>122071</v>
      </c>
      <c r="AF17">
        <v>2075195</v>
      </c>
      <c r="AG17">
        <v>18798828</v>
      </c>
      <c r="AH17">
        <v>3570557</v>
      </c>
      <c r="AJ17">
        <v>122071</v>
      </c>
      <c r="AK17">
        <v>2044678</v>
      </c>
      <c r="AL17">
        <v>19134521</v>
      </c>
      <c r="AM17">
        <v>2929688</v>
      </c>
      <c r="AO17">
        <v>152588</v>
      </c>
      <c r="AP17">
        <v>2136230</v>
      </c>
      <c r="AQ17">
        <v>18798827</v>
      </c>
      <c r="AR17">
        <v>2288818</v>
      </c>
      <c r="AT17">
        <v>122070</v>
      </c>
      <c r="AU17">
        <v>2075195</v>
      </c>
      <c r="AV17">
        <v>18157958</v>
      </c>
      <c r="AW17">
        <v>2990723</v>
      </c>
      <c r="AY17">
        <v>122070</v>
      </c>
      <c r="AZ17">
        <v>2136230</v>
      </c>
      <c r="BA17">
        <v>18524169</v>
      </c>
      <c r="BB17">
        <v>2197266</v>
      </c>
      <c r="BD17">
        <v>91553</v>
      </c>
      <c r="BE17">
        <v>2105713</v>
      </c>
      <c r="BF17">
        <v>17395018</v>
      </c>
      <c r="BG17">
        <v>4058838</v>
      </c>
      <c r="BI17">
        <v>122070</v>
      </c>
      <c r="BJ17">
        <v>3265381</v>
      </c>
      <c r="BK17">
        <v>19256593</v>
      </c>
      <c r="BL17">
        <v>2807617</v>
      </c>
      <c r="BN17">
        <v>122071</v>
      </c>
      <c r="BO17">
        <v>2380372</v>
      </c>
      <c r="BP17">
        <v>18402100</v>
      </c>
      <c r="BQ17">
        <v>2807617</v>
      </c>
    </row>
    <row r="18" spans="1:69">
      <c r="A18">
        <v>4080</v>
      </c>
      <c r="B18">
        <v>4076</v>
      </c>
      <c r="C18">
        <v>4076</v>
      </c>
      <c r="D18">
        <f t="shared" si="0"/>
        <v>4077.3333333333335</v>
      </c>
      <c r="F18">
        <v>4132</v>
      </c>
      <c r="G18">
        <v>4152</v>
      </c>
      <c r="H18">
        <v>4144</v>
      </c>
      <c r="I18">
        <f t="shared" si="1"/>
        <v>4142.666666666667</v>
      </c>
      <c r="K18">
        <v>4136</v>
      </c>
      <c r="L18">
        <v>4032</v>
      </c>
      <c r="M18">
        <v>4128</v>
      </c>
      <c r="N18">
        <f t="shared" si="2"/>
        <v>4098.666666666667</v>
      </c>
      <c r="P18">
        <v>4164</v>
      </c>
      <c r="Q18">
        <v>4168</v>
      </c>
      <c r="R18">
        <v>4168</v>
      </c>
      <c r="S18">
        <f t="shared" si="3"/>
        <v>4166.666666666667</v>
      </c>
      <c r="U18">
        <v>274658</v>
      </c>
      <c r="V18">
        <v>1861572</v>
      </c>
      <c r="W18">
        <v>19195556</v>
      </c>
      <c r="X18">
        <v>4486085</v>
      </c>
      <c r="Y18">
        <v>122070</v>
      </c>
      <c r="Z18">
        <v>122070</v>
      </c>
      <c r="AA18">
        <v>1586914</v>
      </c>
      <c r="AB18">
        <v>18463135</v>
      </c>
      <c r="AC18">
        <v>4943848</v>
      </c>
      <c r="AE18">
        <v>122070</v>
      </c>
      <c r="AF18">
        <v>1617432</v>
      </c>
      <c r="AG18">
        <v>17181397</v>
      </c>
      <c r="AH18">
        <v>4364013</v>
      </c>
      <c r="AJ18">
        <v>122070</v>
      </c>
      <c r="AK18">
        <v>1586914</v>
      </c>
      <c r="AL18">
        <v>17608642</v>
      </c>
      <c r="AM18">
        <v>4486084</v>
      </c>
      <c r="AO18">
        <v>122070</v>
      </c>
      <c r="AP18">
        <v>1678467</v>
      </c>
      <c r="AQ18">
        <v>19042969</v>
      </c>
      <c r="AR18">
        <v>2410888</v>
      </c>
      <c r="AT18">
        <v>91552</v>
      </c>
      <c r="AU18">
        <v>1647949</v>
      </c>
      <c r="AV18">
        <v>19409180</v>
      </c>
      <c r="AW18">
        <v>2807617</v>
      </c>
      <c r="AY18">
        <v>122070</v>
      </c>
      <c r="AZ18">
        <v>1708985</v>
      </c>
      <c r="BA18">
        <v>18310547</v>
      </c>
      <c r="BB18">
        <v>2838134</v>
      </c>
      <c r="BD18">
        <v>122070</v>
      </c>
      <c r="BE18">
        <v>1831055</v>
      </c>
      <c r="BF18">
        <v>17791747</v>
      </c>
      <c r="BG18">
        <v>3234864</v>
      </c>
      <c r="BI18">
        <v>91553</v>
      </c>
      <c r="BJ18">
        <v>1647949</v>
      </c>
      <c r="BK18">
        <v>18829346</v>
      </c>
      <c r="BL18">
        <v>3082276</v>
      </c>
      <c r="BN18">
        <v>122071</v>
      </c>
      <c r="BO18">
        <v>1586914</v>
      </c>
      <c r="BP18">
        <v>18341064</v>
      </c>
      <c r="BQ18">
        <v>2777100</v>
      </c>
    </row>
    <row r="19" spans="1:69">
      <c r="A19">
        <v>3996</v>
      </c>
      <c r="B19">
        <v>3988</v>
      </c>
      <c r="C19">
        <v>4076</v>
      </c>
      <c r="D19">
        <f t="shared" si="0"/>
        <v>4020</v>
      </c>
      <c r="F19">
        <v>4132</v>
      </c>
      <c r="G19">
        <v>4052</v>
      </c>
      <c r="H19">
        <v>4032</v>
      </c>
      <c r="I19">
        <f t="shared" si="1"/>
        <v>4072</v>
      </c>
      <c r="K19">
        <v>4044</v>
      </c>
      <c r="L19">
        <v>4032</v>
      </c>
      <c r="M19">
        <v>4040</v>
      </c>
      <c r="N19">
        <f t="shared" si="2"/>
        <v>4038.6666666666665</v>
      </c>
      <c r="P19">
        <v>4072</v>
      </c>
      <c r="Q19">
        <v>4076</v>
      </c>
      <c r="R19">
        <v>4088</v>
      </c>
      <c r="S19">
        <f t="shared" si="3"/>
        <v>4078.6666666666665</v>
      </c>
      <c r="U19">
        <v>213623</v>
      </c>
      <c r="V19">
        <v>38116455</v>
      </c>
      <c r="W19">
        <v>19989013</v>
      </c>
      <c r="X19">
        <v>3448486</v>
      </c>
      <c r="Y19">
        <v>122070</v>
      </c>
      <c r="Z19">
        <v>122071</v>
      </c>
      <c r="AA19">
        <v>2532960</v>
      </c>
      <c r="AB19">
        <v>15167236</v>
      </c>
      <c r="AC19">
        <v>2929688</v>
      </c>
      <c r="AE19">
        <v>823974</v>
      </c>
      <c r="AF19">
        <v>1647949</v>
      </c>
      <c r="AG19">
        <v>24932861</v>
      </c>
      <c r="AH19">
        <v>2838134</v>
      </c>
      <c r="AJ19">
        <v>152588</v>
      </c>
      <c r="AK19">
        <v>36468504</v>
      </c>
      <c r="AL19">
        <v>26977538</v>
      </c>
      <c r="AM19">
        <v>2105713</v>
      </c>
      <c r="AO19">
        <v>152587</v>
      </c>
      <c r="AP19">
        <v>2136230</v>
      </c>
      <c r="AQ19">
        <v>26031495</v>
      </c>
      <c r="AR19">
        <v>2166748</v>
      </c>
      <c r="AT19">
        <v>152587</v>
      </c>
      <c r="AU19">
        <v>20874023</v>
      </c>
      <c r="AV19">
        <v>25299071</v>
      </c>
      <c r="AW19">
        <v>2166747</v>
      </c>
      <c r="AY19">
        <v>122070</v>
      </c>
      <c r="AZ19">
        <v>2136230</v>
      </c>
      <c r="BA19">
        <v>26367188</v>
      </c>
      <c r="BB19">
        <v>2227784</v>
      </c>
      <c r="BD19">
        <v>152587</v>
      </c>
      <c r="BE19">
        <v>23986817</v>
      </c>
      <c r="BF19">
        <v>14923096</v>
      </c>
      <c r="BG19">
        <v>2136230</v>
      </c>
      <c r="BI19">
        <v>122070</v>
      </c>
      <c r="BJ19">
        <v>2136231</v>
      </c>
      <c r="BK19">
        <v>16357421</v>
      </c>
      <c r="BL19">
        <v>2197265</v>
      </c>
      <c r="BN19">
        <v>122070</v>
      </c>
      <c r="BO19">
        <v>1678467</v>
      </c>
      <c r="BP19">
        <v>18676758</v>
      </c>
      <c r="BQ19">
        <v>2136231</v>
      </c>
    </row>
    <row r="20" spans="1:69">
      <c r="A20">
        <v>3992</v>
      </c>
      <c r="B20">
        <v>3988</v>
      </c>
      <c r="C20">
        <v>3992</v>
      </c>
      <c r="D20">
        <f t="shared" si="0"/>
        <v>3990.6666666666665</v>
      </c>
      <c r="F20">
        <v>4040</v>
      </c>
      <c r="G20">
        <v>4052</v>
      </c>
      <c r="H20">
        <v>4032</v>
      </c>
      <c r="I20">
        <f t="shared" si="1"/>
        <v>4041.3333333333335</v>
      </c>
      <c r="K20">
        <v>4044</v>
      </c>
      <c r="L20">
        <v>4036</v>
      </c>
      <c r="M20">
        <v>4040</v>
      </c>
      <c r="N20">
        <f t="shared" si="2"/>
        <v>4040</v>
      </c>
      <c r="P20">
        <v>4076</v>
      </c>
      <c r="Q20">
        <v>4076</v>
      </c>
      <c r="R20">
        <v>4088</v>
      </c>
      <c r="S20">
        <f t="shared" si="3"/>
        <v>4080</v>
      </c>
      <c r="U20">
        <v>305176</v>
      </c>
      <c r="V20">
        <v>2380371</v>
      </c>
      <c r="W20">
        <v>19409180</v>
      </c>
      <c r="X20">
        <v>4333496</v>
      </c>
      <c r="Y20">
        <v>122070</v>
      </c>
      <c r="Z20">
        <v>579833</v>
      </c>
      <c r="AA20">
        <v>2075195</v>
      </c>
      <c r="AB20">
        <v>18829344</v>
      </c>
      <c r="AC20">
        <v>3723144</v>
      </c>
      <c r="AE20">
        <v>122070</v>
      </c>
      <c r="AF20">
        <v>2807617</v>
      </c>
      <c r="AG20">
        <v>18646240</v>
      </c>
      <c r="AH20">
        <v>2746583</v>
      </c>
      <c r="AJ20">
        <v>122070</v>
      </c>
      <c r="AK20">
        <v>2471924</v>
      </c>
      <c r="AL20">
        <v>18951414</v>
      </c>
      <c r="AM20">
        <v>22827148</v>
      </c>
      <c r="AO20">
        <v>152588</v>
      </c>
      <c r="AP20">
        <v>2136230</v>
      </c>
      <c r="AQ20">
        <v>19104004</v>
      </c>
      <c r="AR20">
        <v>2197266</v>
      </c>
      <c r="AT20">
        <v>122070</v>
      </c>
      <c r="AU20">
        <v>2044678</v>
      </c>
      <c r="AV20">
        <v>18432618</v>
      </c>
      <c r="AW20">
        <v>2227783</v>
      </c>
      <c r="AY20">
        <v>122070</v>
      </c>
      <c r="AZ20">
        <v>2105713</v>
      </c>
      <c r="BA20">
        <v>18737793</v>
      </c>
      <c r="BB20">
        <v>13275146</v>
      </c>
      <c r="BD20">
        <v>152588</v>
      </c>
      <c r="BE20">
        <v>1586914</v>
      </c>
      <c r="BF20">
        <v>18768311</v>
      </c>
      <c r="BG20">
        <v>62255859</v>
      </c>
      <c r="BI20">
        <v>122070</v>
      </c>
      <c r="BJ20">
        <v>2075195</v>
      </c>
      <c r="BK20">
        <v>18951417</v>
      </c>
      <c r="BL20">
        <v>2777099</v>
      </c>
      <c r="BN20">
        <v>152588</v>
      </c>
      <c r="BO20">
        <v>2258301</v>
      </c>
      <c r="BP20">
        <v>18371582</v>
      </c>
      <c r="BQ20">
        <v>2777100</v>
      </c>
    </row>
    <row r="21" spans="1:69">
      <c r="A21">
        <v>3992</v>
      </c>
      <c r="B21">
        <v>3988</v>
      </c>
      <c r="C21">
        <v>3992</v>
      </c>
      <c r="D21">
        <f t="shared" si="0"/>
        <v>3990.6666666666665</v>
      </c>
      <c r="F21">
        <v>4040</v>
      </c>
      <c r="G21">
        <v>4052</v>
      </c>
      <c r="H21">
        <v>4032</v>
      </c>
      <c r="I21">
        <f t="shared" si="1"/>
        <v>4041.3333333333335</v>
      </c>
      <c r="K21">
        <v>4048</v>
      </c>
      <c r="L21">
        <v>4040</v>
      </c>
      <c r="M21">
        <v>4040</v>
      </c>
      <c r="N21">
        <f t="shared" si="2"/>
        <v>4042.6666666666665</v>
      </c>
      <c r="P21">
        <v>4080</v>
      </c>
      <c r="Q21">
        <v>4076</v>
      </c>
      <c r="R21">
        <v>4092</v>
      </c>
      <c r="S21">
        <f t="shared" si="3"/>
        <v>4082.6666666666665</v>
      </c>
      <c r="U21">
        <v>305175</v>
      </c>
      <c r="V21">
        <v>2380371</v>
      </c>
      <c r="W21">
        <v>19165039</v>
      </c>
      <c r="X21">
        <v>4272461</v>
      </c>
      <c r="Y21">
        <v>579834</v>
      </c>
      <c r="Z21">
        <v>122070</v>
      </c>
      <c r="AA21">
        <v>2899170</v>
      </c>
      <c r="AB21">
        <v>17425539</v>
      </c>
      <c r="AC21">
        <v>5676270</v>
      </c>
      <c r="AE21">
        <v>122070</v>
      </c>
      <c r="AF21">
        <v>2044678</v>
      </c>
      <c r="AG21">
        <v>18829346</v>
      </c>
      <c r="AH21">
        <v>3692626</v>
      </c>
      <c r="AJ21">
        <v>122070</v>
      </c>
      <c r="AK21">
        <v>2075195</v>
      </c>
      <c r="AL21">
        <v>17761231</v>
      </c>
      <c r="AM21">
        <v>3021240</v>
      </c>
      <c r="AO21">
        <v>122070</v>
      </c>
      <c r="AP21">
        <v>6561280</v>
      </c>
      <c r="AQ21">
        <v>17913818</v>
      </c>
      <c r="AR21">
        <v>6072998</v>
      </c>
      <c r="AT21">
        <v>122070</v>
      </c>
      <c r="AU21">
        <v>2075196</v>
      </c>
      <c r="AV21">
        <v>17333984</v>
      </c>
      <c r="AW21">
        <v>10406493</v>
      </c>
      <c r="AY21">
        <v>122070</v>
      </c>
      <c r="AZ21">
        <v>2105713</v>
      </c>
      <c r="BA21">
        <v>19042967</v>
      </c>
      <c r="BB21">
        <v>2899170</v>
      </c>
      <c r="BD21">
        <v>122071</v>
      </c>
      <c r="BE21">
        <v>2349854</v>
      </c>
      <c r="BF21">
        <v>44860840</v>
      </c>
      <c r="BG21">
        <v>2288818</v>
      </c>
      <c r="BI21">
        <v>122070</v>
      </c>
      <c r="BJ21">
        <v>2075195</v>
      </c>
      <c r="BK21">
        <v>18890381</v>
      </c>
      <c r="BL21">
        <v>3082276</v>
      </c>
      <c r="BN21">
        <v>152588</v>
      </c>
      <c r="BO21">
        <v>2441407</v>
      </c>
      <c r="BP21">
        <v>18280030</v>
      </c>
      <c r="BQ21">
        <v>2746581</v>
      </c>
    </row>
    <row r="22" spans="1:69">
      <c r="A22">
        <v>3992</v>
      </c>
      <c r="B22">
        <v>3988</v>
      </c>
      <c r="C22">
        <v>3992</v>
      </c>
      <c r="D22">
        <f t="shared" si="0"/>
        <v>3990.6666666666665</v>
      </c>
      <c r="F22">
        <v>4040</v>
      </c>
      <c r="G22">
        <v>4052</v>
      </c>
      <c r="H22">
        <v>4032</v>
      </c>
      <c r="I22">
        <f t="shared" si="1"/>
        <v>4041.3333333333335</v>
      </c>
      <c r="K22">
        <v>4048</v>
      </c>
      <c r="L22">
        <v>4044</v>
      </c>
      <c r="M22">
        <v>4044</v>
      </c>
      <c r="N22">
        <f t="shared" si="2"/>
        <v>4045.3333333333335</v>
      </c>
      <c r="P22">
        <v>4080</v>
      </c>
      <c r="Q22">
        <v>4080</v>
      </c>
      <c r="R22">
        <v>4096</v>
      </c>
      <c r="S22">
        <f t="shared" si="3"/>
        <v>4085.3333333333335</v>
      </c>
      <c r="U22">
        <v>244141</v>
      </c>
      <c r="V22">
        <v>2502442</v>
      </c>
      <c r="W22">
        <v>19042967</v>
      </c>
      <c r="X22">
        <v>4333497</v>
      </c>
      <c r="Y22">
        <v>91553</v>
      </c>
      <c r="Z22">
        <v>122070</v>
      </c>
      <c r="AA22">
        <v>2044677</v>
      </c>
      <c r="AB22">
        <v>17578124</v>
      </c>
      <c r="AC22">
        <v>5340577</v>
      </c>
      <c r="AE22">
        <v>244141</v>
      </c>
      <c r="AF22">
        <v>2532959</v>
      </c>
      <c r="AG22">
        <v>17761231</v>
      </c>
      <c r="AH22">
        <v>5371094</v>
      </c>
      <c r="AJ22">
        <v>122070</v>
      </c>
      <c r="AK22">
        <v>2044678</v>
      </c>
      <c r="AL22">
        <v>18218994</v>
      </c>
      <c r="AM22">
        <v>2777100</v>
      </c>
      <c r="AO22">
        <v>122071</v>
      </c>
      <c r="AP22">
        <v>2136230</v>
      </c>
      <c r="AQ22">
        <v>18951417</v>
      </c>
      <c r="AR22">
        <v>2258300</v>
      </c>
      <c r="AT22">
        <v>122070</v>
      </c>
      <c r="AU22">
        <v>2044677</v>
      </c>
      <c r="AV22">
        <v>19073486</v>
      </c>
      <c r="AW22">
        <v>2166748</v>
      </c>
      <c r="AY22">
        <v>122070</v>
      </c>
      <c r="AZ22">
        <v>3295898</v>
      </c>
      <c r="BA22">
        <v>17486571</v>
      </c>
      <c r="BB22">
        <v>2166748</v>
      </c>
      <c r="BD22">
        <v>91552</v>
      </c>
      <c r="BE22">
        <v>2532960</v>
      </c>
      <c r="BF22">
        <v>18981934</v>
      </c>
      <c r="BG22">
        <v>2166748</v>
      </c>
      <c r="BI22">
        <v>122070</v>
      </c>
      <c r="BJ22">
        <v>2105713</v>
      </c>
      <c r="BK22">
        <v>18859864</v>
      </c>
      <c r="BL22">
        <v>3051758</v>
      </c>
      <c r="BN22">
        <v>122071</v>
      </c>
      <c r="BO22">
        <v>2502442</v>
      </c>
      <c r="BP22">
        <v>18188476</v>
      </c>
      <c r="BQ22">
        <v>2777100</v>
      </c>
    </row>
    <row r="23" spans="1:69">
      <c r="A23">
        <v>3992</v>
      </c>
      <c r="B23">
        <v>3988</v>
      </c>
      <c r="C23">
        <v>3992</v>
      </c>
      <c r="D23">
        <f t="shared" si="0"/>
        <v>3990.6666666666665</v>
      </c>
      <c r="F23">
        <v>4040</v>
      </c>
      <c r="G23">
        <v>4052</v>
      </c>
      <c r="H23">
        <v>4032</v>
      </c>
      <c r="I23">
        <f t="shared" si="1"/>
        <v>4041.3333333333335</v>
      </c>
      <c r="K23">
        <v>4056</v>
      </c>
      <c r="L23">
        <v>4056</v>
      </c>
      <c r="M23">
        <v>4048</v>
      </c>
      <c r="N23">
        <f t="shared" si="2"/>
        <v>4053.3333333333335</v>
      </c>
      <c r="P23">
        <v>4084</v>
      </c>
      <c r="Q23">
        <v>4084</v>
      </c>
      <c r="R23">
        <v>4096</v>
      </c>
      <c r="S23">
        <f t="shared" si="3"/>
        <v>4088</v>
      </c>
      <c r="U23">
        <v>305175</v>
      </c>
      <c r="V23">
        <v>2105713</v>
      </c>
      <c r="W23">
        <v>18859862</v>
      </c>
      <c r="X23">
        <v>4333497</v>
      </c>
      <c r="Y23">
        <v>122070</v>
      </c>
      <c r="Z23">
        <v>122070</v>
      </c>
      <c r="AA23">
        <v>15686035</v>
      </c>
      <c r="AB23">
        <v>17486572</v>
      </c>
      <c r="AC23">
        <v>3662109</v>
      </c>
      <c r="AE23">
        <v>122070</v>
      </c>
      <c r="AF23">
        <v>1617432</v>
      </c>
      <c r="AG23">
        <v>18157959</v>
      </c>
      <c r="AH23">
        <v>2838134</v>
      </c>
      <c r="AJ23">
        <v>122070</v>
      </c>
      <c r="AK23">
        <v>2075195</v>
      </c>
      <c r="AL23">
        <v>17272948</v>
      </c>
      <c r="AM23">
        <v>3051758</v>
      </c>
      <c r="AO23">
        <v>122071</v>
      </c>
      <c r="AP23">
        <v>1861573</v>
      </c>
      <c r="AQ23">
        <v>17364502</v>
      </c>
      <c r="AR23">
        <v>3234863</v>
      </c>
      <c r="AT23">
        <v>152588</v>
      </c>
      <c r="AU23">
        <v>1800538</v>
      </c>
      <c r="AV23">
        <v>17395018</v>
      </c>
      <c r="AW23">
        <v>2838134</v>
      </c>
      <c r="AY23">
        <v>122070</v>
      </c>
      <c r="AZ23">
        <v>1678466</v>
      </c>
      <c r="BA23">
        <v>18707276</v>
      </c>
      <c r="BB23">
        <v>2227783</v>
      </c>
      <c r="BD23">
        <v>122070</v>
      </c>
      <c r="BE23">
        <v>12939453</v>
      </c>
      <c r="BF23">
        <v>17120362</v>
      </c>
      <c r="BG23">
        <v>2838135</v>
      </c>
      <c r="BI23">
        <v>91552</v>
      </c>
      <c r="BJ23">
        <v>1861573</v>
      </c>
      <c r="BK23">
        <v>17669678</v>
      </c>
      <c r="BL23">
        <v>4425049</v>
      </c>
      <c r="BN23">
        <v>122071</v>
      </c>
      <c r="BO23">
        <v>1739502</v>
      </c>
      <c r="BP23">
        <v>16723632</v>
      </c>
      <c r="BQ23">
        <v>4058838</v>
      </c>
    </row>
    <row r="24" spans="1:69">
      <c r="A24">
        <v>3996</v>
      </c>
      <c r="B24">
        <v>3988</v>
      </c>
      <c r="C24">
        <v>3992</v>
      </c>
      <c r="D24">
        <f t="shared" si="0"/>
        <v>3992</v>
      </c>
      <c r="F24">
        <v>4040</v>
      </c>
      <c r="G24">
        <v>4052</v>
      </c>
      <c r="H24">
        <v>4032</v>
      </c>
      <c r="I24">
        <f t="shared" si="1"/>
        <v>4041.3333333333335</v>
      </c>
      <c r="K24">
        <v>4056</v>
      </c>
      <c r="L24">
        <v>4076</v>
      </c>
      <c r="M24">
        <v>4052</v>
      </c>
      <c r="N24">
        <f t="shared" si="2"/>
        <v>4061.3333333333335</v>
      </c>
      <c r="P24">
        <v>4088</v>
      </c>
      <c r="Q24">
        <v>4088</v>
      </c>
      <c r="R24">
        <v>4100</v>
      </c>
      <c r="S24">
        <f t="shared" si="3"/>
        <v>4092</v>
      </c>
      <c r="U24">
        <v>335693</v>
      </c>
      <c r="V24">
        <v>2349853</v>
      </c>
      <c r="W24">
        <v>39245605</v>
      </c>
      <c r="X24">
        <v>3082275</v>
      </c>
      <c r="Y24">
        <v>122070</v>
      </c>
      <c r="Z24">
        <v>152588</v>
      </c>
      <c r="AA24">
        <v>2441406</v>
      </c>
      <c r="AB24">
        <v>36071777</v>
      </c>
      <c r="AC24">
        <v>3906250</v>
      </c>
      <c r="AE24">
        <v>6469727</v>
      </c>
      <c r="AF24">
        <v>2014160</v>
      </c>
      <c r="AG24">
        <v>35156249</v>
      </c>
      <c r="AH24">
        <v>2838135</v>
      </c>
      <c r="AJ24">
        <v>152588</v>
      </c>
      <c r="AK24">
        <v>3417969</v>
      </c>
      <c r="AL24">
        <v>32928466</v>
      </c>
      <c r="AM24">
        <v>3479004</v>
      </c>
      <c r="AO24">
        <v>122070</v>
      </c>
      <c r="AP24">
        <v>2136231</v>
      </c>
      <c r="AQ24">
        <v>29693603</v>
      </c>
      <c r="AR24">
        <v>2441407</v>
      </c>
      <c r="AT24">
        <v>152588</v>
      </c>
      <c r="AU24">
        <v>2044677</v>
      </c>
      <c r="AV24">
        <v>33569336</v>
      </c>
      <c r="AW24">
        <v>2380372</v>
      </c>
      <c r="AY24">
        <v>122071</v>
      </c>
      <c r="AZ24">
        <v>2136230</v>
      </c>
      <c r="BA24">
        <v>34301756</v>
      </c>
      <c r="BB24">
        <v>2166748</v>
      </c>
      <c r="BD24">
        <v>122070</v>
      </c>
      <c r="BE24">
        <v>2044678</v>
      </c>
      <c r="BF24">
        <v>38116456</v>
      </c>
      <c r="BG24">
        <v>2655030</v>
      </c>
      <c r="BI24">
        <v>122070</v>
      </c>
      <c r="BJ24">
        <v>2075195</v>
      </c>
      <c r="BK24">
        <v>21484377</v>
      </c>
      <c r="BL24">
        <v>2136230</v>
      </c>
      <c r="BN24">
        <v>122071</v>
      </c>
      <c r="BO24">
        <v>2441407</v>
      </c>
      <c r="BP24">
        <v>25177003</v>
      </c>
      <c r="BQ24">
        <v>2075195</v>
      </c>
    </row>
    <row r="25" spans="1:69">
      <c r="A25">
        <v>3996</v>
      </c>
      <c r="B25">
        <v>4008</v>
      </c>
      <c r="C25">
        <v>3992</v>
      </c>
      <c r="D25">
        <f t="shared" si="0"/>
        <v>3998.6666666666665</v>
      </c>
      <c r="F25">
        <v>4040</v>
      </c>
      <c r="G25">
        <v>4064</v>
      </c>
      <c r="H25">
        <v>4056</v>
      </c>
      <c r="I25">
        <f t="shared" si="1"/>
        <v>4053.3333333333335</v>
      </c>
      <c r="K25">
        <v>4072</v>
      </c>
      <c r="L25">
        <v>4120</v>
      </c>
      <c r="M25">
        <v>4060</v>
      </c>
      <c r="N25">
        <f t="shared" si="2"/>
        <v>4084</v>
      </c>
      <c r="P25">
        <v>4096</v>
      </c>
      <c r="Q25">
        <v>4092</v>
      </c>
      <c r="R25">
        <v>4116</v>
      </c>
      <c r="S25">
        <f t="shared" si="3"/>
        <v>4101.333333333333</v>
      </c>
      <c r="U25">
        <v>305176</v>
      </c>
      <c r="V25">
        <v>2563477</v>
      </c>
      <c r="W25">
        <v>18096925</v>
      </c>
      <c r="X25">
        <v>4943848</v>
      </c>
      <c r="Y25">
        <v>122071</v>
      </c>
      <c r="Z25">
        <v>579834</v>
      </c>
      <c r="AA25">
        <v>2044677</v>
      </c>
      <c r="AB25">
        <v>17730711</v>
      </c>
      <c r="AC25">
        <v>3326416</v>
      </c>
      <c r="AE25">
        <v>122070</v>
      </c>
      <c r="AF25">
        <v>2807617</v>
      </c>
      <c r="AG25">
        <v>14831543</v>
      </c>
      <c r="AH25">
        <v>2105713</v>
      </c>
      <c r="AJ25">
        <v>122070</v>
      </c>
      <c r="AK25">
        <v>2044677</v>
      </c>
      <c r="AL25">
        <v>17272949</v>
      </c>
      <c r="AM25">
        <v>4241943</v>
      </c>
      <c r="AO25">
        <v>122071</v>
      </c>
      <c r="AP25">
        <v>2136231</v>
      </c>
      <c r="AQ25">
        <v>18829346</v>
      </c>
      <c r="AR25">
        <v>2868652</v>
      </c>
      <c r="AT25">
        <v>122071</v>
      </c>
      <c r="AU25">
        <v>2075196</v>
      </c>
      <c r="AV25">
        <v>17333985</v>
      </c>
      <c r="AW25">
        <v>3234863</v>
      </c>
      <c r="AY25">
        <v>122070</v>
      </c>
      <c r="AZ25">
        <v>2288819</v>
      </c>
      <c r="BA25">
        <v>19195555</v>
      </c>
      <c r="BB25">
        <v>2838134</v>
      </c>
      <c r="BD25">
        <v>152588</v>
      </c>
      <c r="BE25">
        <v>2105713</v>
      </c>
      <c r="BF25">
        <v>17852784</v>
      </c>
      <c r="BG25">
        <v>2777100</v>
      </c>
      <c r="BI25">
        <v>91553</v>
      </c>
      <c r="BJ25">
        <v>2044678</v>
      </c>
      <c r="BK25">
        <v>19012451</v>
      </c>
      <c r="BL25">
        <v>2899169</v>
      </c>
      <c r="BN25">
        <v>122070</v>
      </c>
      <c r="BO25">
        <v>2471924</v>
      </c>
      <c r="BP25">
        <v>18432618</v>
      </c>
      <c r="BQ25">
        <v>2136231</v>
      </c>
    </row>
    <row r="26" spans="1:69">
      <c r="A26">
        <v>4012</v>
      </c>
      <c r="B26">
        <v>4032</v>
      </c>
      <c r="C26">
        <v>3992</v>
      </c>
      <c r="D26">
        <f t="shared" si="0"/>
        <v>4012</v>
      </c>
      <c r="F26">
        <v>4060</v>
      </c>
      <c r="G26">
        <v>4088</v>
      </c>
      <c r="H26">
        <v>4080</v>
      </c>
      <c r="I26">
        <f t="shared" si="1"/>
        <v>4076</v>
      </c>
      <c r="K26">
        <v>4108</v>
      </c>
      <c r="L26">
        <v>4136</v>
      </c>
      <c r="M26">
        <v>4108</v>
      </c>
      <c r="N26">
        <f t="shared" si="2"/>
        <v>4117.333333333333</v>
      </c>
      <c r="P26">
        <v>4112</v>
      </c>
      <c r="Q26">
        <v>4120</v>
      </c>
      <c r="R26">
        <v>4136</v>
      </c>
      <c r="S26">
        <f t="shared" si="3"/>
        <v>4122.666666666667</v>
      </c>
      <c r="U26">
        <v>305176</v>
      </c>
      <c r="V26">
        <v>2532960</v>
      </c>
      <c r="W26">
        <v>17669678</v>
      </c>
      <c r="X26">
        <v>3112792</v>
      </c>
      <c r="Y26">
        <v>579834</v>
      </c>
      <c r="Z26">
        <v>122070</v>
      </c>
      <c r="AA26">
        <v>3021241</v>
      </c>
      <c r="AB26">
        <v>17517089</v>
      </c>
      <c r="AC26">
        <v>3967285</v>
      </c>
      <c r="AE26">
        <v>122071</v>
      </c>
      <c r="AF26">
        <v>2075196</v>
      </c>
      <c r="AG26">
        <v>17425538</v>
      </c>
      <c r="AH26">
        <v>3845215</v>
      </c>
      <c r="AJ26">
        <v>122070</v>
      </c>
      <c r="AK26">
        <v>2899170</v>
      </c>
      <c r="AL26">
        <v>19042969</v>
      </c>
      <c r="AM26">
        <v>3112793</v>
      </c>
      <c r="AO26">
        <v>122070</v>
      </c>
      <c r="AP26">
        <v>2166748</v>
      </c>
      <c r="AQ26">
        <v>18127442</v>
      </c>
      <c r="AR26">
        <v>3326417</v>
      </c>
      <c r="AT26">
        <v>122071</v>
      </c>
      <c r="AU26">
        <v>2075195</v>
      </c>
      <c r="AV26">
        <v>17517089</v>
      </c>
      <c r="AW26">
        <v>2777100</v>
      </c>
      <c r="AY26">
        <v>122070</v>
      </c>
      <c r="AZ26">
        <v>2105713</v>
      </c>
      <c r="BA26">
        <v>18432616</v>
      </c>
      <c r="BB26">
        <v>2838135</v>
      </c>
      <c r="BD26">
        <v>122070</v>
      </c>
      <c r="BE26">
        <v>2075195</v>
      </c>
      <c r="BF26">
        <v>18432617</v>
      </c>
      <c r="BG26">
        <v>3112793</v>
      </c>
      <c r="BI26">
        <v>122070</v>
      </c>
      <c r="BJ26">
        <v>2136230</v>
      </c>
      <c r="BK26">
        <v>19134522</v>
      </c>
      <c r="BL26">
        <v>2838134</v>
      </c>
      <c r="BN26">
        <v>122071</v>
      </c>
      <c r="BO26">
        <v>2471925</v>
      </c>
      <c r="BP26">
        <v>18402099</v>
      </c>
      <c r="BQ26">
        <v>2777100</v>
      </c>
    </row>
    <row r="27" spans="1:69">
      <c r="A27">
        <v>4044</v>
      </c>
      <c r="B27">
        <v>4064</v>
      </c>
      <c r="C27">
        <v>4016</v>
      </c>
      <c r="D27">
        <f t="shared" si="0"/>
        <v>4041.3333333333335</v>
      </c>
      <c r="F27">
        <v>4088</v>
      </c>
      <c r="G27">
        <v>4116</v>
      </c>
      <c r="H27">
        <v>4116</v>
      </c>
      <c r="I27">
        <f t="shared" si="1"/>
        <v>4106.666666666667</v>
      </c>
      <c r="K27">
        <v>4140</v>
      </c>
      <c r="L27">
        <v>4148</v>
      </c>
      <c r="M27">
        <v>4132</v>
      </c>
      <c r="N27">
        <f t="shared" si="2"/>
        <v>4140</v>
      </c>
      <c r="P27">
        <v>4264</v>
      </c>
      <c r="Q27">
        <v>4144</v>
      </c>
      <c r="R27">
        <v>4168</v>
      </c>
      <c r="S27">
        <f t="shared" si="3"/>
        <v>4192</v>
      </c>
      <c r="U27">
        <v>305175</v>
      </c>
      <c r="V27">
        <v>3173829</v>
      </c>
      <c r="W27">
        <v>19592285</v>
      </c>
      <c r="X27">
        <v>3112792</v>
      </c>
      <c r="Y27">
        <v>91552</v>
      </c>
      <c r="Z27">
        <v>152588</v>
      </c>
      <c r="AA27">
        <v>3784180</v>
      </c>
      <c r="AB27">
        <v>18920897</v>
      </c>
      <c r="AC27">
        <v>3753662</v>
      </c>
      <c r="AE27">
        <v>122071</v>
      </c>
      <c r="AF27">
        <v>1586914</v>
      </c>
      <c r="AG27">
        <v>17120361</v>
      </c>
      <c r="AH27">
        <v>3967286</v>
      </c>
      <c r="AJ27">
        <v>152587</v>
      </c>
      <c r="AK27">
        <v>5340576</v>
      </c>
      <c r="AL27">
        <v>19104003</v>
      </c>
      <c r="AM27">
        <v>3051758</v>
      </c>
      <c r="AO27">
        <v>152588</v>
      </c>
      <c r="AP27">
        <v>2990723</v>
      </c>
      <c r="AQ27">
        <v>19195558</v>
      </c>
      <c r="AR27">
        <v>2868652</v>
      </c>
      <c r="AT27">
        <v>122070</v>
      </c>
      <c r="AU27">
        <v>2593994</v>
      </c>
      <c r="AV27">
        <v>19073486</v>
      </c>
      <c r="AW27">
        <v>2777100</v>
      </c>
      <c r="AY27">
        <v>122070</v>
      </c>
      <c r="AZ27">
        <v>2075195</v>
      </c>
      <c r="BA27">
        <v>19073486</v>
      </c>
      <c r="BB27">
        <v>2166748</v>
      </c>
      <c r="BD27">
        <v>91552</v>
      </c>
      <c r="BE27">
        <v>3631592</v>
      </c>
      <c r="BF27">
        <v>18554687</v>
      </c>
      <c r="BG27">
        <v>3204346</v>
      </c>
      <c r="BI27">
        <v>122070</v>
      </c>
      <c r="BJ27">
        <v>2044678</v>
      </c>
      <c r="BK27">
        <v>17578126</v>
      </c>
      <c r="BL27">
        <v>4425050</v>
      </c>
      <c r="BN27">
        <v>122070</v>
      </c>
      <c r="BO27">
        <v>2441407</v>
      </c>
      <c r="BP27">
        <v>17181396</v>
      </c>
      <c r="BQ27">
        <v>4455567</v>
      </c>
    </row>
    <row r="28" spans="1:69">
      <c r="A28">
        <v>4060</v>
      </c>
      <c r="B28">
        <v>4080</v>
      </c>
      <c r="C28">
        <v>4048</v>
      </c>
      <c r="D28">
        <f>AVERAGE(A28:C28)</f>
        <v>4062.6666666666665</v>
      </c>
      <c r="F28">
        <v>4108</v>
      </c>
      <c r="G28">
        <v>4124</v>
      </c>
      <c r="H28">
        <v>4136</v>
      </c>
      <c r="I28">
        <f t="shared" si="1"/>
        <v>4122.666666666667</v>
      </c>
      <c r="K28">
        <v>4160</v>
      </c>
      <c r="L28">
        <v>4096</v>
      </c>
      <c r="M28">
        <v>4152</v>
      </c>
      <c r="N28">
        <f t="shared" si="2"/>
        <v>4136</v>
      </c>
      <c r="P28">
        <v>4168</v>
      </c>
      <c r="Q28">
        <v>4168</v>
      </c>
      <c r="R28">
        <v>4168</v>
      </c>
      <c r="S28">
        <f t="shared" si="3"/>
        <v>4168</v>
      </c>
      <c r="U28">
        <v>305176</v>
      </c>
      <c r="V28">
        <v>2166748</v>
      </c>
      <c r="W28">
        <v>14953613</v>
      </c>
      <c r="X28">
        <v>3631592</v>
      </c>
      <c r="Y28">
        <v>122071</v>
      </c>
      <c r="Z28">
        <v>152588</v>
      </c>
      <c r="AA28">
        <v>1647949</v>
      </c>
      <c r="AB28">
        <v>19531249</v>
      </c>
      <c r="AC28">
        <v>3540039</v>
      </c>
      <c r="AE28">
        <v>122070</v>
      </c>
      <c r="AF28">
        <v>1586914</v>
      </c>
      <c r="AG28">
        <v>18188477</v>
      </c>
      <c r="AH28">
        <v>2777100</v>
      </c>
      <c r="AJ28">
        <v>122070</v>
      </c>
      <c r="AK28">
        <v>2044677</v>
      </c>
      <c r="AL28">
        <v>18737793</v>
      </c>
      <c r="AM28">
        <v>3082276</v>
      </c>
      <c r="AO28">
        <v>122070</v>
      </c>
      <c r="AP28">
        <v>1647950</v>
      </c>
      <c r="AQ28">
        <v>18768310</v>
      </c>
      <c r="AR28">
        <v>2899170</v>
      </c>
      <c r="AT28">
        <v>122070</v>
      </c>
      <c r="AU28">
        <v>2075195</v>
      </c>
      <c r="AV28">
        <v>15106202</v>
      </c>
      <c r="AW28">
        <v>2166748</v>
      </c>
      <c r="AY28">
        <v>122070</v>
      </c>
      <c r="AZ28">
        <v>1678467</v>
      </c>
      <c r="BA28">
        <v>18859863</v>
      </c>
      <c r="BB28">
        <v>2227783</v>
      </c>
      <c r="BD28">
        <v>122070</v>
      </c>
      <c r="BE28">
        <v>2319336</v>
      </c>
      <c r="BF28">
        <v>18768311</v>
      </c>
      <c r="BG28">
        <v>2868652</v>
      </c>
      <c r="BI28">
        <v>122070</v>
      </c>
      <c r="BJ28">
        <v>1617431</v>
      </c>
      <c r="BK28">
        <v>18402099</v>
      </c>
      <c r="BL28">
        <v>3784180</v>
      </c>
      <c r="BN28">
        <v>152588</v>
      </c>
      <c r="BO28">
        <v>1586914</v>
      </c>
      <c r="BP28">
        <v>18341066</v>
      </c>
      <c r="BQ28">
        <v>3082276</v>
      </c>
    </row>
    <row r="29" spans="1:69">
      <c r="A29">
        <v>4084</v>
      </c>
      <c r="B29">
        <v>4028</v>
      </c>
      <c r="C29">
        <v>4080</v>
      </c>
      <c r="D29">
        <f t="shared" si="0"/>
        <v>4064</v>
      </c>
      <c r="F29">
        <v>4108</v>
      </c>
      <c r="G29">
        <v>4124</v>
      </c>
      <c r="H29">
        <v>4080</v>
      </c>
      <c r="I29">
        <f t="shared" si="1"/>
        <v>4104</v>
      </c>
      <c r="K29">
        <v>4160</v>
      </c>
      <c r="L29">
        <v>4096</v>
      </c>
      <c r="M29">
        <v>4152</v>
      </c>
      <c r="N29">
        <f t="shared" si="2"/>
        <v>4136</v>
      </c>
      <c r="P29">
        <v>4172</v>
      </c>
      <c r="Q29">
        <v>4176</v>
      </c>
      <c r="R29">
        <v>4116</v>
      </c>
      <c r="S29">
        <f t="shared" si="3"/>
        <v>4154.666666666667</v>
      </c>
      <c r="U29">
        <v>305176</v>
      </c>
      <c r="V29">
        <v>2349853</v>
      </c>
      <c r="W29">
        <v>17608643</v>
      </c>
      <c r="X29">
        <v>3295899</v>
      </c>
      <c r="Y29">
        <v>122070</v>
      </c>
      <c r="Z29">
        <v>122070</v>
      </c>
      <c r="AA29">
        <v>4150391</v>
      </c>
      <c r="AB29">
        <v>17944336</v>
      </c>
      <c r="AC29">
        <v>18676758</v>
      </c>
      <c r="AE29">
        <v>823975</v>
      </c>
      <c r="AF29">
        <v>1586914</v>
      </c>
      <c r="AG29">
        <v>18157959</v>
      </c>
      <c r="AH29">
        <v>2868652</v>
      </c>
      <c r="AJ29">
        <v>122071</v>
      </c>
      <c r="AK29">
        <v>3601074</v>
      </c>
      <c r="AL29">
        <v>34729004</v>
      </c>
      <c r="AM29">
        <v>3234863</v>
      </c>
      <c r="AO29">
        <v>3692627</v>
      </c>
      <c r="AP29">
        <v>2105713</v>
      </c>
      <c r="AQ29">
        <v>37933350</v>
      </c>
      <c r="AR29">
        <v>4333496</v>
      </c>
      <c r="AT29">
        <v>8758545</v>
      </c>
      <c r="AU29">
        <v>3387450</v>
      </c>
      <c r="AV29">
        <v>13641358</v>
      </c>
      <c r="AW29">
        <v>2227783</v>
      </c>
      <c r="AY29">
        <v>122070</v>
      </c>
      <c r="AZ29">
        <v>2105713</v>
      </c>
      <c r="BA29">
        <v>18249512</v>
      </c>
      <c r="BB29">
        <v>2563477</v>
      </c>
      <c r="BD29">
        <v>152587</v>
      </c>
      <c r="BE29">
        <v>2075195</v>
      </c>
      <c r="BF29">
        <v>17578126</v>
      </c>
      <c r="BG29">
        <v>2227783</v>
      </c>
      <c r="BI29">
        <v>122070</v>
      </c>
      <c r="BJ29">
        <v>2044678</v>
      </c>
      <c r="BK29">
        <v>44982912</v>
      </c>
      <c r="BL29">
        <v>2227783</v>
      </c>
      <c r="BN29">
        <v>122070</v>
      </c>
      <c r="BO29">
        <v>2105712</v>
      </c>
      <c r="BP29">
        <v>29266357</v>
      </c>
      <c r="BQ29">
        <v>2105713</v>
      </c>
    </row>
    <row r="30" spans="1:69">
      <c r="A30">
        <v>4048</v>
      </c>
      <c r="B30">
        <v>4028</v>
      </c>
      <c r="C30">
        <v>4080</v>
      </c>
      <c r="D30">
        <f t="shared" si="0"/>
        <v>4052</v>
      </c>
      <c r="F30">
        <v>4052</v>
      </c>
      <c r="G30">
        <v>4052</v>
      </c>
      <c r="H30">
        <v>4080</v>
      </c>
      <c r="I30">
        <f t="shared" si="1"/>
        <v>4061.3333333333335</v>
      </c>
      <c r="K30">
        <v>4100</v>
      </c>
      <c r="L30">
        <v>4100</v>
      </c>
      <c r="M30">
        <v>4100</v>
      </c>
      <c r="N30">
        <f t="shared" si="2"/>
        <v>4100</v>
      </c>
      <c r="P30">
        <v>4112</v>
      </c>
      <c r="Q30">
        <v>4104</v>
      </c>
      <c r="R30">
        <v>4116</v>
      </c>
      <c r="S30">
        <f t="shared" si="3"/>
        <v>4110.666666666667</v>
      </c>
      <c r="U30">
        <v>305176</v>
      </c>
      <c r="V30">
        <v>2349853</v>
      </c>
      <c r="W30">
        <v>18646240</v>
      </c>
      <c r="X30">
        <v>4425049</v>
      </c>
      <c r="Y30">
        <v>122070</v>
      </c>
      <c r="Z30">
        <v>610352</v>
      </c>
      <c r="AA30">
        <v>2044678</v>
      </c>
      <c r="AB30">
        <v>19622803</v>
      </c>
      <c r="AC30">
        <v>2716064</v>
      </c>
      <c r="AE30">
        <v>122070</v>
      </c>
      <c r="AF30">
        <v>4608154</v>
      </c>
      <c r="AG30">
        <v>19073485</v>
      </c>
      <c r="AH30">
        <v>3173829</v>
      </c>
      <c r="AJ30">
        <v>122070</v>
      </c>
      <c r="AK30">
        <v>2136230</v>
      </c>
      <c r="AL30">
        <v>18981934</v>
      </c>
      <c r="AM30">
        <v>2899170</v>
      </c>
      <c r="AO30">
        <v>152588</v>
      </c>
      <c r="AP30">
        <v>2197266</v>
      </c>
      <c r="AQ30">
        <v>19195557</v>
      </c>
      <c r="AR30">
        <v>3601074</v>
      </c>
      <c r="AT30">
        <v>122070</v>
      </c>
      <c r="AU30">
        <v>2075195</v>
      </c>
      <c r="AV30">
        <v>17456054</v>
      </c>
      <c r="AW30">
        <v>4241944</v>
      </c>
      <c r="AY30">
        <v>122071</v>
      </c>
      <c r="AZ30">
        <v>2502442</v>
      </c>
      <c r="BA30">
        <v>18005370</v>
      </c>
      <c r="BB30">
        <v>3265381</v>
      </c>
      <c r="BD30">
        <v>152588</v>
      </c>
      <c r="BE30">
        <v>2105713</v>
      </c>
      <c r="BF30">
        <v>44921875</v>
      </c>
      <c r="BG30">
        <v>2105712</v>
      </c>
      <c r="BI30">
        <v>91553</v>
      </c>
      <c r="BJ30">
        <v>2075195</v>
      </c>
      <c r="BK30">
        <v>17639161</v>
      </c>
      <c r="BL30">
        <v>23132325</v>
      </c>
      <c r="BN30">
        <v>122070</v>
      </c>
      <c r="BO30">
        <v>2410890</v>
      </c>
      <c r="BP30">
        <v>18737793</v>
      </c>
      <c r="BQ30">
        <v>3082276</v>
      </c>
    </row>
    <row r="31" spans="1:69">
      <c r="A31">
        <v>4048</v>
      </c>
      <c r="B31">
        <v>4028</v>
      </c>
      <c r="C31">
        <v>4028</v>
      </c>
      <c r="D31">
        <f t="shared" si="0"/>
        <v>4034.6666666666665</v>
      </c>
      <c r="F31">
        <v>4052</v>
      </c>
      <c r="G31">
        <v>4052</v>
      </c>
      <c r="H31">
        <v>4080</v>
      </c>
      <c r="I31">
        <f t="shared" si="1"/>
        <v>4061.3333333333335</v>
      </c>
      <c r="K31">
        <v>4100</v>
      </c>
      <c r="L31">
        <v>4104</v>
      </c>
      <c r="M31">
        <v>4100</v>
      </c>
      <c r="N31">
        <f t="shared" si="2"/>
        <v>4101.333333333333</v>
      </c>
      <c r="P31">
        <v>4112</v>
      </c>
      <c r="Q31">
        <v>4108</v>
      </c>
      <c r="R31">
        <v>4120</v>
      </c>
      <c r="S31">
        <f t="shared" si="3"/>
        <v>4113.333333333333</v>
      </c>
      <c r="U31">
        <v>305175</v>
      </c>
      <c r="V31">
        <v>2349853</v>
      </c>
      <c r="W31">
        <v>27008057</v>
      </c>
      <c r="X31">
        <v>4180907</v>
      </c>
      <c r="Y31">
        <v>610352</v>
      </c>
      <c r="Z31">
        <v>122070</v>
      </c>
      <c r="AA31">
        <v>2563477</v>
      </c>
      <c r="AB31">
        <v>18615721</v>
      </c>
      <c r="AC31">
        <v>4119873</v>
      </c>
      <c r="AE31">
        <v>122070</v>
      </c>
      <c r="AF31">
        <v>3784180</v>
      </c>
      <c r="AG31">
        <v>18768312</v>
      </c>
      <c r="AH31">
        <v>3662109</v>
      </c>
      <c r="AJ31">
        <v>122071</v>
      </c>
      <c r="AK31">
        <v>2044678</v>
      </c>
      <c r="AL31">
        <v>19134522</v>
      </c>
      <c r="AM31">
        <v>3082275</v>
      </c>
      <c r="AO31">
        <v>152588</v>
      </c>
      <c r="AP31">
        <v>2136230</v>
      </c>
      <c r="AQ31">
        <v>17517090</v>
      </c>
      <c r="AR31">
        <v>3051758</v>
      </c>
      <c r="AT31">
        <v>122070</v>
      </c>
      <c r="AU31">
        <v>2044677</v>
      </c>
      <c r="AV31">
        <v>18920898</v>
      </c>
      <c r="AW31">
        <v>2868652</v>
      </c>
      <c r="AY31">
        <v>122070</v>
      </c>
      <c r="AZ31">
        <v>2105713</v>
      </c>
      <c r="BA31">
        <v>19073485</v>
      </c>
      <c r="BB31">
        <v>2899170</v>
      </c>
      <c r="BD31">
        <v>122070</v>
      </c>
      <c r="BE31">
        <v>2441407</v>
      </c>
      <c r="BF31">
        <v>171539304</v>
      </c>
      <c r="BG31">
        <v>2502441</v>
      </c>
      <c r="BI31">
        <v>122070</v>
      </c>
      <c r="BJ31">
        <v>2075195</v>
      </c>
      <c r="BK31">
        <v>19042969</v>
      </c>
      <c r="BL31">
        <v>3143311</v>
      </c>
      <c r="BN31">
        <v>122070</v>
      </c>
      <c r="BO31">
        <v>2044678</v>
      </c>
      <c r="BP31">
        <v>17486572</v>
      </c>
      <c r="BQ31">
        <v>4455567</v>
      </c>
    </row>
    <row r="32" spans="1:69">
      <c r="A32">
        <v>4048</v>
      </c>
      <c r="B32">
        <v>4028</v>
      </c>
      <c r="C32">
        <v>4028</v>
      </c>
      <c r="D32">
        <f t="shared" si="0"/>
        <v>4034.6666666666665</v>
      </c>
      <c r="F32">
        <v>4056</v>
      </c>
      <c r="G32">
        <v>4052</v>
      </c>
      <c r="H32">
        <v>4080</v>
      </c>
      <c r="I32">
        <f t="shared" si="1"/>
        <v>4062.6666666666665</v>
      </c>
      <c r="K32">
        <v>4104</v>
      </c>
      <c r="L32">
        <v>4104</v>
      </c>
      <c r="M32">
        <v>4100</v>
      </c>
      <c r="N32">
        <f t="shared" si="2"/>
        <v>4102.666666666667</v>
      </c>
      <c r="P32">
        <v>4112</v>
      </c>
      <c r="Q32">
        <v>4108</v>
      </c>
      <c r="R32">
        <v>4124</v>
      </c>
      <c r="S32">
        <f t="shared" si="3"/>
        <v>4114.666666666667</v>
      </c>
      <c r="U32">
        <v>335694</v>
      </c>
      <c r="V32">
        <v>1892090</v>
      </c>
      <c r="W32">
        <v>24871826</v>
      </c>
      <c r="X32">
        <v>4272460</v>
      </c>
      <c r="Y32">
        <v>122071</v>
      </c>
      <c r="Z32">
        <v>91553</v>
      </c>
      <c r="AA32">
        <v>2502442</v>
      </c>
      <c r="AB32">
        <v>18707275</v>
      </c>
      <c r="AC32">
        <v>4150391</v>
      </c>
      <c r="AE32">
        <v>122070</v>
      </c>
      <c r="AF32">
        <v>1556397</v>
      </c>
      <c r="AG32">
        <v>18920898</v>
      </c>
      <c r="AH32">
        <v>3723145</v>
      </c>
      <c r="AJ32">
        <v>152588</v>
      </c>
      <c r="AK32">
        <v>2044677</v>
      </c>
      <c r="AL32">
        <v>18981933</v>
      </c>
      <c r="AM32">
        <v>4669190</v>
      </c>
      <c r="AO32">
        <v>122070</v>
      </c>
      <c r="AP32">
        <v>1678467</v>
      </c>
      <c r="AQ32">
        <v>19134522</v>
      </c>
      <c r="AR32">
        <v>2960205</v>
      </c>
      <c r="AT32">
        <v>91553</v>
      </c>
      <c r="AU32">
        <v>1617431</v>
      </c>
      <c r="AV32">
        <v>18920898</v>
      </c>
      <c r="AW32">
        <v>2899169</v>
      </c>
      <c r="AY32">
        <v>91553</v>
      </c>
      <c r="AZ32">
        <v>2075195</v>
      </c>
      <c r="BA32">
        <v>19104003</v>
      </c>
      <c r="BB32">
        <v>2929687</v>
      </c>
      <c r="BD32">
        <v>91552</v>
      </c>
      <c r="BE32">
        <v>2105713</v>
      </c>
      <c r="BF32">
        <v>42999266</v>
      </c>
      <c r="BG32">
        <v>2227783</v>
      </c>
      <c r="BI32">
        <v>122070</v>
      </c>
      <c r="BJ32">
        <v>2075196</v>
      </c>
      <c r="BK32">
        <v>19042970</v>
      </c>
      <c r="BL32">
        <v>3051758</v>
      </c>
      <c r="BN32">
        <v>152587</v>
      </c>
      <c r="BO32">
        <v>2136230</v>
      </c>
      <c r="BP32">
        <v>18859864</v>
      </c>
      <c r="BQ32">
        <v>3143311</v>
      </c>
    </row>
    <row r="33" spans="1:69">
      <c r="A33">
        <v>4048</v>
      </c>
      <c r="B33">
        <v>4028</v>
      </c>
      <c r="C33">
        <v>4028</v>
      </c>
      <c r="D33">
        <f t="shared" si="0"/>
        <v>4034.6666666666665</v>
      </c>
      <c r="F33">
        <v>4056</v>
      </c>
      <c r="G33">
        <v>4052</v>
      </c>
      <c r="H33">
        <v>4080</v>
      </c>
      <c r="I33">
        <f t="shared" si="1"/>
        <v>4062.6666666666665</v>
      </c>
      <c r="K33">
        <v>4108</v>
      </c>
      <c r="L33">
        <v>4108</v>
      </c>
      <c r="M33">
        <v>4104</v>
      </c>
      <c r="N33">
        <f t="shared" si="2"/>
        <v>4106.666666666667</v>
      </c>
      <c r="P33">
        <v>4116</v>
      </c>
      <c r="Q33">
        <v>4112</v>
      </c>
      <c r="R33">
        <v>4124</v>
      </c>
      <c r="S33">
        <f t="shared" si="3"/>
        <v>4117.333333333333</v>
      </c>
      <c r="U33">
        <v>305176</v>
      </c>
      <c r="V33">
        <v>2288818</v>
      </c>
      <c r="W33">
        <v>44036866</v>
      </c>
      <c r="X33">
        <v>3143310</v>
      </c>
      <c r="Y33">
        <v>152588</v>
      </c>
      <c r="Z33">
        <v>91552</v>
      </c>
      <c r="AA33">
        <v>2075195</v>
      </c>
      <c r="AB33">
        <v>15441895</v>
      </c>
      <c r="AC33">
        <v>2593994</v>
      </c>
      <c r="AE33">
        <v>152588</v>
      </c>
      <c r="AF33">
        <v>2075195</v>
      </c>
      <c r="AG33">
        <v>45349121</v>
      </c>
      <c r="AH33">
        <v>2136230</v>
      </c>
      <c r="AJ33">
        <v>122070</v>
      </c>
      <c r="AK33">
        <v>2044677</v>
      </c>
      <c r="AL33">
        <v>14129640</v>
      </c>
      <c r="AM33">
        <v>3356934</v>
      </c>
      <c r="AO33">
        <v>14221190</v>
      </c>
      <c r="AP33">
        <v>2136230</v>
      </c>
      <c r="AQ33">
        <v>47302246</v>
      </c>
      <c r="AR33">
        <v>2227783</v>
      </c>
      <c r="AT33">
        <v>122071</v>
      </c>
      <c r="AU33">
        <v>1556396</v>
      </c>
      <c r="AV33">
        <v>48645018</v>
      </c>
      <c r="AW33">
        <v>2166748</v>
      </c>
      <c r="AY33">
        <v>122070</v>
      </c>
      <c r="AZ33">
        <v>2136230</v>
      </c>
      <c r="BA33">
        <v>14129638</v>
      </c>
      <c r="BB33">
        <v>2197265</v>
      </c>
      <c r="BD33">
        <v>122070</v>
      </c>
      <c r="BE33">
        <v>2136230</v>
      </c>
      <c r="BF33">
        <v>23681641</v>
      </c>
      <c r="BG33">
        <v>2136230</v>
      </c>
      <c r="BI33">
        <v>122071</v>
      </c>
      <c r="BJ33">
        <v>2105712</v>
      </c>
      <c r="BK33">
        <v>35064699</v>
      </c>
      <c r="BL33">
        <v>2227783</v>
      </c>
      <c r="BN33">
        <v>122071</v>
      </c>
      <c r="BO33">
        <v>2441407</v>
      </c>
      <c r="BP33">
        <v>33386233</v>
      </c>
      <c r="BQ33">
        <v>2197266</v>
      </c>
    </row>
    <row r="34" spans="1:69">
      <c r="A34">
        <v>4048</v>
      </c>
      <c r="B34">
        <v>4028</v>
      </c>
      <c r="C34">
        <v>4028</v>
      </c>
      <c r="D34">
        <f t="shared" si="0"/>
        <v>4034.6666666666665</v>
      </c>
      <c r="F34">
        <v>4056</v>
      </c>
      <c r="G34">
        <v>4052</v>
      </c>
      <c r="H34">
        <v>4080</v>
      </c>
      <c r="I34">
        <f t="shared" si="1"/>
        <v>4062.6666666666665</v>
      </c>
      <c r="K34">
        <v>4108</v>
      </c>
      <c r="L34">
        <v>4112</v>
      </c>
      <c r="M34">
        <v>4108</v>
      </c>
      <c r="N34">
        <f t="shared" si="2"/>
        <v>4109.333333333333</v>
      </c>
      <c r="P34">
        <v>4120</v>
      </c>
      <c r="Q34">
        <v>4116</v>
      </c>
      <c r="R34">
        <v>4128</v>
      </c>
      <c r="S34">
        <f t="shared" si="3"/>
        <v>4121.333333333333</v>
      </c>
      <c r="U34">
        <v>640870</v>
      </c>
      <c r="V34">
        <v>3784180</v>
      </c>
      <c r="W34">
        <v>19561769</v>
      </c>
      <c r="X34">
        <v>37231445</v>
      </c>
      <c r="Y34">
        <v>122071</v>
      </c>
      <c r="Z34">
        <v>122070</v>
      </c>
      <c r="AA34">
        <v>2136230</v>
      </c>
      <c r="AB34">
        <v>24688722</v>
      </c>
      <c r="AC34">
        <v>2593994</v>
      </c>
      <c r="AE34">
        <v>823975</v>
      </c>
      <c r="AF34">
        <v>2319337</v>
      </c>
      <c r="AG34">
        <v>47912599</v>
      </c>
      <c r="AH34">
        <v>2868652</v>
      </c>
      <c r="AJ34">
        <v>122070</v>
      </c>
      <c r="AK34">
        <v>1983642</v>
      </c>
      <c r="AL34">
        <v>18859862</v>
      </c>
      <c r="AM34">
        <v>2166748</v>
      </c>
      <c r="AO34">
        <v>122070</v>
      </c>
      <c r="AP34">
        <v>2471924</v>
      </c>
      <c r="AQ34">
        <v>46783448</v>
      </c>
      <c r="AR34">
        <v>2227783</v>
      </c>
      <c r="AT34">
        <v>152588</v>
      </c>
      <c r="AU34">
        <v>2044677</v>
      </c>
      <c r="AV34">
        <v>45593260</v>
      </c>
      <c r="AW34">
        <v>2868653</v>
      </c>
      <c r="AY34">
        <v>122070</v>
      </c>
      <c r="AZ34">
        <v>2075196</v>
      </c>
      <c r="BA34">
        <v>16693115</v>
      </c>
      <c r="BB34">
        <v>2197266</v>
      </c>
      <c r="BD34">
        <v>152588</v>
      </c>
      <c r="BE34">
        <v>2227784</v>
      </c>
      <c r="BF34">
        <v>36163330</v>
      </c>
      <c r="BG34">
        <v>2288818</v>
      </c>
      <c r="BI34">
        <v>122070</v>
      </c>
      <c r="BJ34">
        <v>2044678</v>
      </c>
      <c r="BK34">
        <v>46386719</v>
      </c>
      <c r="BL34">
        <v>2166748</v>
      </c>
      <c r="BN34">
        <v>122070</v>
      </c>
      <c r="BO34">
        <v>2258302</v>
      </c>
      <c r="BP34">
        <v>52093506</v>
      </c>
      <c r="BQ34">
        <v>3295898</v>
      </c>
    </row>
    <row r="35" spans="1:69">
      <c r="A35">
        <v>4048</v>
      </c>
      <c r="B35">
        <v>4028</v>
      </c>
      <c r="C35">
        <v>4028</v>
      </c>
      <c r="D35">
        <f t="shared" si="0"/>
        <v>4034.6666666666665</v>
      </c>
      <c r="F35">
        <v>4060</v>
      </c>
      <c r="G35">
        <v>4064</v>
      </c>
      <c r="H35">
        <v>4084</v>
      </c>
      <c r="I35">
        <f t="shared" si="1"/>
        <v>4069.3333333333335</v>
      </c>
      <c r="K35">
        <v>4112</v>
      </c>
      <c r="L35">
        <v>4136</v>
      </c>
      <c r="M35">
        <v>4112</v>
      </c>
      <c r="N35">
        <f t="shared" si="2"/>
        <v>4120</v>
      </c>
      <c r="P35">
        <v>4124</v>
      </c>
      <c r="Q35">
        <v>4120</v>
      </c>
      <c r="R35">
        <v>4136</v>
      </c>
      <c r="S35">
        <f t="shared" si="3"/>
        <v>4126.666666666667</v>
      </c>
      <c r="U35">
        <v>366211</v>
      </c>
      <c r="V35">
        <v>2380370</v>
      </c>
      <c r="W35">
        <v>38085937</v>
      </c>
      <c r="X35">
        <v>3143310</v>
      </c>
      <c r="Y35">
        <v>122070</v>
      </c>
      <c r="Z35">
        <v>579834</v>
      </c>
      <c r="AA35">
        <v>2349854</v>
      </c>
      <c r="AB35">
        <v>18157959</v>
      </c>
      <c r="AC35">
        <v>26367186</v>
      </c>
      <c r="AE35">
        <v>152588</v>
      </c>
      <c r="AF35">
        <v>2777099</v>
      </c>
      <c r="AG35">
        <v>19012452</v>
      </c>
      <c r="AH35">
        <v>2197266</v>
      </c>
      <c r="AJ35">
        <v>122070</v>
      </c>
      <c r="AK35">
        <v>1983642</v>
      </c>
      <c r="AL35">
        <v>18859864</v>
      </c>
      <c r="AM35">
        <v>3082276</v>
      </c>
      <c r="AO35">
        <v>122070</v>
      </c>
      <c r="AP35">
        <v>3570557</v>
      </c>
      <c r="AQ35">
        <v>18585205</v>
      </c>
      <c r="AR35">
        <v>2258300</v>
      </c>
      <c r="AT35">
        <v>122070</v>
      </c>
      <c r="AU35">
        <v>2014160</v>
      </c>
      <c r="AV35">
        <v>19073486</v>
      </c>
      <c r="AW35">
        <v>2197265</v>
      </c>
      <c r="AY35">
        <v>122070</v>
      </c>
      <c r="AZ35">
        <v>2075195</v>
      </c>
      <c r="BA35">
        <v>37506103</v>
      </c>
      <c r="BB35">
        <v>2166748</v>
      </c>
      <c r="BD35">
        <v>122070</v>
      </c>
      <c r="BE35">
        <v>1983643</v>
      </c>
      <c r="BF35">
        <v>18310546</v>
      </c>
      <c r="BG35">
        <v>2929688</v>
      </c>
      <c r="BI35">
        <v>122070</v>
      </c>
      <c r="BJ35">
        <v>2044677</v>
      </c>
      <c r="BK35">
        <v>17181396</v>
      </c>
      <c r="BL35">
        <v>24353028</v>
      </c>
      <c r="BN35">
        <v>122070</v>
      </c>
      <c r="BO35">
        <v>2441407</v>
      </c>
      <c r="BP35">
        <v>18920900</v>
      </c>
      <c r="BQ35">
        <v>2258301</v>
      </c>
    </row>
    <row r="36" spans="1:69">
      <c r="A36">
        <v>4052</v>
      </c>
      <c r="B36">
        <v>4048</v>
      </c>
      <c r="C36">
        <v>4028</v>
      </c>
      <c r="D36">
        <f t="shared" si="0"/>
        <v>4042.6666666666665</v>
      </c>
      <c r="F36">
        <v>4068</v>
      </c>
      <c r="G36">
        <v>4092</v>
      </c>
      <c r="H36">
        <v>4100</v>
      </c>
      <c r="I36">
        <f t="shared" si="1"/>
        <v>4086.6666666666665</v>
      </c>
      <c r="K36">
        <v>4124</v>
      </c>
      <c r="L36">
        <v>4160</v>
      </c>
      <c r="M36">
        <v>4120</v>
      </c>
      <c r="N36">
        <f t="shared" si="2"/>
        <v>4134.666666666667</v>
      </c>
      <c r="P36">
        <v>4136</v>
      </c>
      <c r="Q36">
        <v>4148</v>
      </c>
      <c r="R36">
        <v>4148</v>
      </c>
      <c r="S36">
        <f t="shared" si="3"/>
        <v>4144</v>
      </c>
      <c r="U36">
        <v>335694</v>
      </c>
      <c r="V36">
        <v>2563477</v>
      </c>
      <c r="W36">
        <v>25238036</v>
      </c>
      <c r="X36">
        <v>4119873</v>
      </c>
      <c r="Y36">
        <v>427246</v>
      </c>
      <c r="Z36">
        <v>152588</v>
      </c>
      <c r="AA36">
        <v>2777100</v>
      </c>
      <c r="AB36">
        <v>19378663</v>
      </c>
      <c r="AC36">
        <v>3875733</v>
      </c>
      <c r="AE36">
        <v>152588</v>
      </c>
      <c r="AF36">
        <v>2014160</v>
      </c>
      <c r="AG36">
        <v>19439697</v>
      </c>
      <c r="AH36">
        <v>3692627</v>
      </c>
      <c r="AJ36">
        <v>91553</v>
      </c>
      <c r="AK36">
        <v>2044678</v>
      </c>
      <c r="AL36">
        <v>19195555</v>
      </c>
      <c r="AM36">
        <v>3143311</v>
      </c>
      <c r="AO36">
        <v>122070</v>
      </c>
      <c r="AP36">
        <v>2075196</v>
      </c>
      <c r="AQ36">
        <v>18890381</v>
      </c>
      <c r="AR36">
        <v>2197265</v>
      </c>
      <c r="AT36">
        <v>91553</v>
      </c>
      <c r="AU36">
        <v>2014160</v>
      </c>
      <c r="AV36">
        <v>19104003</v>
      </c>
      <c r="AW36">
        <v>2807617</v>
      </c>
      <c r="AY36">
        <v>122070</v>
      </c>
      <c r="AZ36">
        <v>2075195</v>
      </c>
      <c r="BA36">
        <v>17852782</v>
      </c>
      <c r="BB36">
        <v>3051758</v>
      </c>
      <c r="BD36">
        <v>122071</v>
      </c>
      <c r="BE36">
        <v>1678467</v>
      </c>
      <c r="BF36">
        <v>18981934</v>
      </c>
      <c r="BG36">
        <v>2288818</v>
      </c>
      <c r="BI36">
        <v>91553</v>
      </c>
      <c r="BJ36">
        <v>2044677</v>
      </c>
      <c r="BK36">
        <v>19134523</v>
      </c>
      <c r="BL36">
        <v>3082276</v>
      </c>
      <c r="BN36">
        <v>91552</v>
      </c>
      <c r="BO36">
        <v>2044678</v>
      </c>
      <c r="BP36">
        <v>18524170</v>
      </c>
      <c r="BQ36">
        <v>3173829</v>
      </c>
    </row>
    <row r="37" spans="1:69">
      <c r="A37">
        <v>4056</v>
      </c>
      <c r="B37">
        <v>4068</v>
      </c>
      <c r="C37">
        <v>4028</v>
      </c>
      <c r="D37">
        <f t="shared" si="0"/>
        <v>4050.6666666666665</v>
      </c>
      <c r="F37">
        <v>4096</v>
      </c>
      <c r="G37">
        <v>4112</v>
      </c>
      <c r="H37">
        <v>4120</v>
      </c>
      <c r="I37">
        <f t="shared" si="1"/>
        <v>4109.333333333333</v>
      </c>
      <c r="K37">
        <v>4136</v>
      </c>
      <c r="L37">
        <v>4164</v>
      </c>
      <c r="M37">
        <v>4156</v>
      </c>
      <c r="N37">
        <f t="shared" si="2"/>
        <v>4152</v>
      </c>
      <c r="P37">
        <v>4156</v>
      </c>
      <c r="Q37">
        <v>4168</v>
      </c>
      <c r="R37">
        <v>4196</v>
      </c>
      <c r="S37">
        <f t="shared" si="3"/>
        <v>4173.333333333333</v>
      </c>
      <c r="U37">
        <v>244141</v>
      </c>
      <c r="V37">
        <v>1922607</v>
      </c>
      <c r="W37">
        <v>15319824</v>
      </c>
      <c r="X37">
        <v>3448487</v>
      </c>
      <c r="Y37">
        <v>122070</v>
      </c>
      <c r="Z37">
        <v>91553</v>
      </c>
      <c r="AA37">
        <v>1647950</v>
      </c>
      <c r="AB37">
        <v>18798827</v>
      </c>
      <c r="AC37">
        <v>4058838</v>
      </c>
      <c r="AE37">
        <v>122070</v>
      </c>
      <c r="AF37">
        <v>2136230</v>
      </c>
      <c r="AG37">
        <v>15228271</v>
      </c>
      <c r="AH37">
        <v>2685547</v>
      </c>
      <c r="AJ37">
        <v>1068115</v>
      </c>
      <c r="AK37">
        <v>1647949</v>
      </c>
      <c r="AL37">
        <v>14129639</v>
      </c>
      <c r="AM37">
        <v>4364014</v>
      </c>
      <c r="AO37">
        <v>122071</v>
      </c>
      <c r="AP37">
        <v>1770020</v>
      </c>
      <c r="AQ37">
        <v>14373780</v>
      </c>
      <c r="AR37">
        <v>6530761</v>
      </c>
      <c r="AT37">
        <v>122071</v>
      </c>
      <c r="AU37">
        <v>1892090</v>
      </c>
      <c r="AV37">
        <v>13854979</v>
      </c>
      <c r="AW37">
        <v>7781983</v>
      </c>
      <c r="AY37">
        <v>91552</v>
      </c>
      <c r="AZ37">
        <v>1800538</v>
      </c>
      <c r="BA37">
        <v>19012451</v>
      </c>
      <c r="BB37">
        <v>2868652</v>
      </c>
      <c r="BD37">
        <v>152588</v>
      </c>
      <c r="BE37">
        <v>1586914</v>
      </c>
      <c r="BF37">
        <v>20721435</v>
      </c>
      <c r="BG37">
        <v>2288818</v>
      </c>
      <c r="BI37">
        <v>122070</v>
      </c>
      <c r="BJ37">
        <v>2136230</v>
      </c>
      <c r="BK37">
        <v>15014649</v>
      </c>
      <c r="BL37">
        <v>2197265</v>
      </c>
      <c r="BN37">
        <v>91553</v>
      </c>
      <c r="BO37">
        <v>2319336</v>
      </c>
      <c r="BP37">
        <v>18707277</v>
      </c>
      <c r="BQ37">
        <v>2838134</v>
      </c>
    </row>
    <row r="38" spans="1:69">
      <c r="A38">
        <v>4064</v>
      </c>
      <c r="B38">
        <v>4068</v>
      </c>
      <c r="C38">
        <v>4044</v>
      </c>
      <c r="D38">
        <f t="shared" si="0"/>
        <v>4058.6666666666665</v>
      </c>
      <c r="F38">
        <v>4124</v>
      </c>
      <c r="G38">
        <v>4140</v>
      </c>
      <c r="H38">
        <v>4136</v>
      </c>
      <c r="I38">
        <f t="shared" si="1"/>
        <v>4133.333333333333</v>
      </c>
      <c r="K38">
        <v>4168</v>
      </c>
      <c r="L38">
        <v>4076</v>
      </c>
      <c r="M38">
        <v>4160</v>
      </c>
      <c r="N38">
        <f t="shared" si="2"/>
        <v>4134.666666666667</v>
      </c>
      <c r="P38">
        <v>4292</v>
      </c>
      <c r="Q38">
        <v>4196</v>
      </c>
      <c r="R38">
        <v>4196</v>
      </c>
      <c r="S38">
        <f t="shared" si="3"/>
        <v>4228</v>
      </c>
      <c r="U38">
        <v>305176</v>
      </c>
      <c r="V38">
        <v>2410888</v>
      </c>
      <c r="W38">
        <v>43640137</v>
      </c>
      <c r="X38">
        <v>3631592</v>
      </c>
      <c r="Y38">
        <v>152587</v>
      </c>
      <c r="Z38">
        <v>122070</v>
      </c>
      <c r="AA38">
        <v>1617431</v>
      </c>
      <c r="AB38">
        <v>15472411</v>
      </c>
      <c r="AC38">
        <v>2502441</v>
      </c>
      <c r="AE38">
        <v>122070</v>
      </c>
      <c r="AF38">
        <v>2075195</v>
      </c>
      <c r="AG38">
        <v>50750734</v>
      </c>
      <c r="AH38">
        <v>2288818</v>
      </c>
      <c r="AJ38">
        <v>152588</v>
      </c>
      <c r="AK38">
        <v>3479004</v>
      </c>
      <c r="AL38">
        <v>51330564</v>
      </c>
      <c r="AM38">
        <v>3967285</v>
      </c>
      <c r="AO38">
        <v>122070</v>
      </c>
      <c r="AP38">
        <v>1708984</v>
      </c>
      <c r="AQ38">
        <v>45074463</v>
      </c>
      <c r="AR38">
        <v>2197266</v>
      </c>
      <c r="AT38">
        <v>122070</v>
      </c>
      <c r="AU38">
        <v>1586914</v>
      </c>
      <c r="AV38">
        <v>46386719</v>
      </c>
      <c r="AW38">
        <v>2166748</v>
      </c>
      <c r="AY38">
        <v>152588</v>
      </c>
      <c r="AZ38">
        <v>14282226</v>
      </c>
      <c r="BA38">
        <v>13946533</v>
      </c>
      <c r="BB38">
        <v>2197265</v>
      </c>
      <c r="BD38">
        <v>152588</v>
      </c>
      <c r="BE38">
        <v>2105713</v>
      </c>
      <c r="BF38">
        <v>44006348</v>
      </c>
      <c r="BG38">
        <v>2166748</v>
      </c>
      <c r="BI38">
        <v>122070</v>
      </c>
      <c r="BJ38">
        <v>2136230</v>
      </c>
      <c r="BK38">
        <v>40405275</v>
      </c>
      <c r="BL38">
        <v>2166748</v>
      </c>
      <c r="BN38">
        <v>122071</v>
      </c>
      <c r="BO38">
        <v>1647950</v>
      </c>
      <c r="BP38">
        <v>40374756</v>
      </c>
      <c r="BQ38">
        <v>3692627</v>
      </c>
    </row>
    <row r="39" spans="1:69">
      <c r="A39">
        <v>4068</v>
      </c>
      <c r="B39">
        <v>3996</v>
      </c>
      <c r="C39">
        <v>4068</v>
      </c>
      <c r="D39">
        <f t="shared" si="0"/>
        <v>4044</v>
      </c>
      <c r="F39">
        <v>4124</v>
      </c>
      <c r="G39">
        <v>4140</v>
      </c>
      <c r="H39">
        <v>4140</v>
      </c>
      <c r="I39">
        <f t="shared" si="1"/>
        <v>4134.666666666667</v>
      </c>
      <c r="K39">
        <v>4168</v>
      </c>
      <c r="L39">
        <v>4080</v>
      </c>
      <c r="M39">
        <v>4084</v>
      </c>
      <c r="N39">
        <f t="shared" si="2"/>
        <v>4110.666666666667</v>
      </c>
      <c r="P39">
        <v>4196</v>
      </c>
      <c r="Q39">
        <v>4196</v>
      </c>
      <c r="R39">
        <v>4196</v>
      </c>
      <c r="S39">
        <f t="shared" si="3"/>
        <v>4196</v>
      </c>
      <c r="U39">
        <v>305175</v>
      </c>
      <c r="V39">
        <v>2410889</v>
      </c>
      <c r="W39">
        <v>35827638</v>
      </c>
      <c r="X39">
        <v>3143310</v>
      </c>
      <c r="Y39">
        <v>122070</v>
      </c>
      <c r="Z39">
        <v>122070</v>
      </c>
      <c r="AA39">
        <v>2044678</v>
      </c>
      <c r="AB39">
        <v>31799315</v>
      </c>
      <c r="AC39">
        <v>2655029</v>
      </c>
      <c r="AE39">
        <v>854492</v>
      </c>
      <c r="AF39">
        <v>2075195</v>
      </c>
      <c r="AG39">
        <v>49377441</v>
      </c>
      <c r="AH39">
        <v>4119873</v>
      </c>
      <c r="AJ39">
        <v>122070</v>
      </c>
      <c r="AK39">
        <v>2044677</v>
      </c>
      <c r="AL39">
        <v>45196532</v>
      </c>
      <c r="AM39">
        <v>2471924</v>
      </c>
      <c r="AO39">
        <v>122070</v>
      </c>
      <c r="AP39">
        <v>2166748</v>
      </c>
      <c r="AQ39">
        <v>22827148</v>
      </c>
      <c r="AR39">
        <v>2380371</v>
      </c>
      <c r="AT39">
        <v>152588</v>
      </c>
      <c r="AU39">
        <v>2044678</v>
      </c>
      <c r="AV39">
        <v>45654297</v>
      </c>
      <c r="AW39">
        <v>2136231</v>
      </c>
      <c r="AY39">
        <v>122070</v>
      </c>
      <c r="AZ39">
        <v>2136230</v>
      </c>
      <c r="BA39">
        <v>32470702</v>
      </c>
      <c r="BB39">
        <v>2410889</v>
      </c>
      <c r="BD39">
        <v>152588</v>
      </c>
      <c r="BE39">
        <v>2441407</v>
      </c>
      <c r="BF39">
        <v>35797118</v>
      </c>
      <c r="BG39">
        <v>2532959</v>
      </c>
      <c r="BI39">
        <v>122070</v>
      </c>
      <c r="BJ39">
        <v>2929689</v>
      </c>
      <c r="BK39">
        <v>48645021</v>
      </c>
      <c r="BL39">
        <v>2563477</v>
      </c>
      <c r="BN39">
        <v>122070</v>
      </c>
      <c r="BO39">
        <v>2075195</v>
      </c>
      <c r="BP39">
        <v>44281006</v>
      </c>
      <c r="BQ39">
        <v>2105713</v>
      </c>
    </row>
    <row r="40" spans="1:69">
      <c r="A40">
        <v>4068</v>
      </c>
      <c r="B40">
        <v>3996</v>
      </c>
      <c r="C40">
        <v>4068</v>
      </c>
      <c r="D40">
        <f t="shared" si="0"/>
        <v>4044</v>
      </c>
      <c r="F40">
        <v>4056</v>
      </c>
      <c r="G40">
        <v>4060</v>
      </c>
      <c r="H40">
        <v>4052</v>
      </c>
      <c r="I40">
        <f t="shared" si="1"/>
        <v>4056</v>
      </c>
      <c r="K40">
        <v>4088</v>
      </c>
      <c r="L40">
        <v>4080</v>
      </c>
      <c r="M40">
        <v>4088</v>
      </c>
      <c r="N40">
        <f t="shared" si="2"/>
        <v>4085.3333333333335</v>
      </c>
      <c r="P40">
        <v>4196</v>
      </c>
      <c r="Q40">
        <v>4128</v>
      </c>
      <c r="R40">
        <v>4144</v>
      </c>
      <c r="S40">
        <f t="shared" si="3"/>
        <v>4156</v>
      </c>
      <c r="U40">
        <v>366211</v>
      </c>
      <c r="V40">
        <v>2410889</v>
      </c>
      <c r="W40">
        <v>23223876</v>
      </c>
      <c r="X40">
        <v>11932373</v>
      </c>
      <c r="Y40">
        <v>122070</v>
      </c>
      <c r="Z40">
        <v>579834</v>
      </c>
      <c r="AA40">
        <v>2105712</v>
      </c>
      <c r="AB40">
        <v>45715332</v>
      </c>
      <c r="AC40">
        <v>2990722</v>
      </c>
      <c r="AE40">
        <v>122071</v>
      </c>
      <c r="AF40">
        <v>2838135</v>
      </c>
      <c r="AG40">
        <v>19165039</v>
      </c>
      <c r="AH40">
        <v>2838134</v>
      </c>
      <c r="AJ40">
        <v>122071</v>
      </c>
      <c r="AK40">
        <v>2105713</v>
      </c>
      <c r="AL40">
        <v>19317626</v>
      </c>
      <c r="AM40">
        <v>2807617</v>
      </c>
      <c r="AO40">
        <v>122070</v>
      </c>
      <c r="AP40">
        <v>2136230</v>
      </c>
      <c r="AQ40">
        <v>19012452</v>
      </c>
      <c r="AR40">
        <v>2258301</v>
      </c>
      <c r="AT40">
        <v>122070</v>
      </c>
      <c r="AU40">
        <v>2075196</v>
      </c>
      <c r="AV40">
        <v>19226074</v>
      </c>
      <c r="AW40">
        <v>2166748</v>
      </c>
      <c r="AY40">
        <v>122070</v>
      </c>
      <c r="AZ40">
        <v>2136231</v>
      </c>
      <c r="BA40">
        <v>46203611</v>
      </c>
      <c r="BB40">
        <v>2197266</v>
      </c>
      <c r="BD40">
        <v>152588</v>
      </c>
      <c r="BE40">
        <v>2105713</v>
      </c>
      <c r="BF40">
        <v>18707275</v>
      </c>
      <c r="BG40">
        <v>2838135</v>
      </c>
      <c r="BI40">
        <v>122071</v>
      </c>
      <c r="BJ40">
        <v>2136230</v>
      </c>
      <c r="BK40">
        <v>17761230</v>
      </c>
      <c r="BL40">
        <v>4638673</v>
      </c>
      <c r="BN40">
        <v>122070</v>
      </c>
      <c r="BO40">
        <v>2502442</v>
      </c>
      <c r="BP40">
        <v>14160156</v>
      </c>
      <c r="BQ40">
        <v>2105713</v>
      </c>
    </row>
    <row r="41" spans="1:69">
      <c r="A41">
        <v>4004</v>
      </c>
      <c r="B41">
        <v>3996</v>
      </c>
      <c r="C41">
        <v>4068</v>
      </c>
      <c r="D41">
        <f t="shared" si="0"/>
        <v>4022.6666666666665</v>
      </c>
      <c r="F41">
        <v>4056</v>
      </c>
      <c r="G41">
        <v>4064</v>
      </c>
      <c r="H41">
        <v>4056</v>
      </c>
      <c r="I41">
        <f t="shared" si="1"/>
        <v>4058.6666666666665</v>
      </c>
      <c r="K41">
        <v>4092</v>
      </c>
      <c r="L41">
        <v>4080</v>
      </c>
      <c r="M41">
        <v>4088</v>
      </c>
      <c r="N41">
        <f t="shared" si="2"/>
        <v>4086.6666666666665</v>
      </c>
      <c r="P41">
        <v>4160</v>
      </c>
      <c r="Q41">
        <v>4132</v>
      </c>
      <c r="R41">
        <v>4144</v>
      </c>
      <c r="S41">
        <f t="shared" si="3"/>
        <v>4145.333333333333</v>
      </c>
      <c r="U41">
        <v>305175</v>
      </c>
      <c r="V41">
        <v>1892090</v>
      </c>
      <c r="W41">
        <v>19470215</v>
      </c>
      <c r="X41">
        <v>4058838</v>
      </c>
      <c r="Y41">
        <v>640869</v>
      </c>
      <c r="Z41">
        <v>122070</v>
      </c>
      <c r="AA41">
        <v>2807617</v>
      </c>
      <c r="AB41">
        <v>18768310</v>
      </c>
      <c r="AC41">
        <v>3753662</v>
      </c>
      <c r="AE41">
        <v>122070</v>
      </c>
      <c r="AF41">
        <v>1647950</v>
      </c>
      <c r="AG41">
        <v>18524169</v>
      </c>
      <c r="AH41">
        <v>8148194</v>
      </c>
      <c r="AJ41">
        <v>1190185</v>
      </c>
      <c r="AK41">
        <v>1647949</v>
      </c>
      <c r="AL41">
        <v>18890380</v>
      </c>
      <c r="AM41">
        <v>57373046</v>
      </c>
      <c r="AO41">
        <v>91553</v>
      </c>
      <c r="AP41">
        <v>1678467</v>
      </c>
      <c r="AQ41">
        <v>17791748</v>
      </c>
      <c r="AR41">
        <v>3051758</v>
      </c>
      <c r="AT41">
        <v>122071</v>
      </c>
      <c r="AU41">
        <v>1586914</v>
      </c>
      <c r="AV41">
        <v>17547606</v>
      </c>
      <c r="AW41">
        <v>4302978</v>
      </c>
      <c r="AY41">
        <v>152588</v>
      </c>
      <c r="AZ41">
        <v>2105713</v>
      </c>
      <c r="BA41">
        <v>19470215</v>
      </c>
      <c r="BB41">
        <v>2258301</v>
      </c>
      <c r="BD41">
        <v>152588</v>
      </c>
      <c r="BE41">
        <v>2075195</v>
      </c>
      <c r="BF41">
        <v>17425537</v>
      </c>
      <c r="BG41">
        <v>2288818</v>
      </c>
      <c r="BI41">
        <v>91553</v>
      </c>
      <c r="BJ41">
        <v>1586914</v>
      </c>
      <c r="BK41">
        <v>19104004</v>
      </c>
      <c r="BL41">
        <v>2960205</v>
      </c>
      <c r="BN41">
        <v>122071</v>
      </c>
      <c r="BO41">
        <v>1586914</v>
      </c>
      <c r="BP41">
        <v>18951417</v>
      </c>
      <c r="BQ41">
        <v>2777099</v>
      </c>
    </row>
    <row r="42" spans="1:69">
      <c r="A42">
        <v>4004</v>
      </c>
      <c r="B42">
        <v>3996</v>
      </c>
      <c r="C42">
        <v>4000</v>
      </c>
      <c r="D42">
        <f t="shared" si="0"/>
        <v>4000</v>
      </c>
      <c r="F42">
        <v>4056</v>
      </c>
      <c r="G42">
        <v>4064</v>
      </c>
      <c r="H42">
        <v>4056</v>
      </c>
      <c r="I42">
        <f t="shared" si="1"/>
        <v>4058.6666666666665</v>
      </c>
      <c r="K42">
        <v>4092</v>
      </c>
      <c r="L42">
        <v>4080</v>
      </c>
      <c r="M42">
        <v>4088</v>
      </c>
      <c r="N42">
        <f t="shared" si="2"/>
        <v>4086.6666666666665</v>
      </c>
      <c r="P42">
        <v>4160</v>
      </c>
      <c r="Q42">
        <v>4132</v>
      </c>
      <c r="R42">
        <v>4148</v>
      </c>
      <c r="S42">
        <f t="shared" si="3"/>
        <v>4146.666666666667</v>
      </c>
      <c r="U42">
        <v>335693</v>
      </c>
      <c r="V42">
        <v>2380371</v>
      </c>
      <c r="W42">
        <v>18920900</v>
      </c>
      <c r="X42">
        <v>4394531</v>
      </c>
      <c r="Y42">
        <v>152588</v>
      </c>
      <c r="Z42">
        <v>91553</v>
      </c>
      <c r="AA42">
        <v>1617432</v>
      </c>
      <c r="AB42">
        <v>17578125</v>
      </c>
      <c r="AC42">
        <v>3753661</v>
      </c>
      <c r="AE42">
        <v>152588</v>
      </c>
      <c r="AF42">
        <v>2197265</v>
      </c>
      <c r="AG42">
        <v>16693116</v>
      </c>
      <c r="AH42">
        <v>4058839</v>
      </c>
      <c r="AJ42">
        <v>122071</v>
      </c>
      <c r="AK42">
        <v>1647950</v>
      </c>
      <c r="AL42">
        <v>17242432</v>
      </c>
      <c r="AM42">
        <v>2075196</v>
      </c>
      <c r="AO42">
        <v>152588</v>
      </c>
      <c r="AP42">
        <v>2441407</v>
      </c>
      <c r="AQ42">
        <v>20477296</v>
      </c>
      <c r="AR42">
        <v>3448486</v>
      </c>
      <c r="AT42">
        <v>122070</v>
      </c>
      <c r="AU42">
        <v>2075195</v>
      </c>
      <c r="AV42">
        <v>21850585</v>
      </c>
      <c r="AW42">
        <v>2227783</v>
      </c>
      <c r="AY42">
        <v>122070</v>
      </c>
      <c r="AZ42">
        <v>1617431</v>
      </c>
      <c r="BA42">
        <v>17578125</v>
      </c>
      <c r="BB42">
        <v>2838134</v>
      </c>
      <c r="BD42">
        <v>152588</v>
      </c>
      <c r="BE42">
        <v>2044677</v>
      </c>
      <c r="BF42">
        <v>22888185</v>
      </c>
      <c r="BG42">
        <v>2197265</v>
      </c>
      <c r="BI42">
        <v>122070</v>
      </c>
      <c r="BJ42">
        <v>2166748</v>
      </c>
      <c r="BK42">
        <v>14007568</v>
      </c>
      <c r="BL42">
        <v>3448486</v>
      </c>
      <c r="BN42">
        <v>122071</v>
      </c>
      <c r="BO42">
        <v>2349854</v>
      </c>
      <c r="BP42">
        <v>13671875</v>
      </c>
      <c r="BQ42">
        <v>3448486</v>
      </c>
    </row>
    <row r="43" spans="1:69">
      <c r="A43">
        <v>4004</v>
      </c>
      <c r="B43">
        <v>3996</v>
      </c>
      <c r="C43">
        <v>4000</v>
      </c>
      <c r="D43">
        <f t="shared" si="0"/>
        <v>4000</v>
      </c>
      <c r="F43">
        <v>4056</v>
      </c>
      <c r="G43">
        <v>4064</v>
      </c>
      <c r="H43">
        <v>4056</v>
      </c>
      <c r="I43">
        <f t="shared" si="1"/>
        <v>4058.6666666666665</v>
      </c>
      <c r="K43">
        <v>4092</v>
      </c>
      <c r="L43">
        <v>4080</v>
      </c>
      <c r="M43">
        <v>4088</v>
      </c>
      <c r="N43">
        <f t="shared" si="2"/>
        <v>4086.6666666666665</v>
      </c>
      <c r="P43">
        <v>4164</v>
      </c>
      <c r="Q43">
        <v>4136</v>
      </c>
      <c r="R43">
        <v>4148</v>
      </c>
      <c r="S43">
        <f t="shared" si="3"/>
        <v>4149.333333333333</v>
      </c>
      <c r="U43">
        <v>305175</v>
      </c>
      <c r="V43">
        <v>20568847</v>
      </c>
      <c r="W43">
        <v>31616210</v>
      </c>
      <c r="X43">
        <v>3143310</v>
      </c>
      <c r="Y43">
        <v>152588</v>
      </c>
      <c r="Z43">
        <v>122070</v>
      </c>
      <c r="AA43">
        <v>2319337</v>
      </c>
      <c r="AB43">
        <v>22949218</v>
      </c>
      <c r="AC43">
        <v>2746582</v>
      </c>
      <c r="AE43">
        <v>122070</v>
      </c>
      <c r="AF43">
        <v>1647949</v>
      </c>
      <c r="AG43">
        <v>50720215</v>
      </c>
      <c r="AH43">
        <v>2136231</v>
      </c>
      <c r="AJ43">
        <v>122071</v>
      </c>
      <c r="AK43">
        <v>2105713</v>
      </c>
      <c r="AL43">
        <v>35827634</v>
      </c>
      <c r="AM43">
        <v>2563476</v>
      </c>
      <c r="AO43">
        <v>122071</v>
      </c>
      <c r="AP43">
        <v>24414063</v>
      </c>
      <c r="AQ43">
        <v>27770996</v>
      </c>
      <c r="AR43">
        <v>2197265</v>
      </c>
      <c r="AT43">
        <v>122070</v>
      </c>
      <c r="AU43">
        <v>2044677</v>
      </c>
      <c r="AV43">
        <v>44738770</v>
      </c>
      <c r="AW43">
        <v>2105712</v>
      </c>
      <c r="AY43">
        <v>91553</v>
      </c>
      <c r="AZ43">
        <v>2349853</v>
      </c>
      <c r="BA43">
        <v>26367186</v>
      </c>
      <c r="BB43">
        <v>2532960</v>
      </c>
      <c r="BD43">
        <v>152588</v>
      </c>
      <c r="BE43">
        <v>2075196</v>
      </c>
      <c r="BF43">
        <v>44586182</v>
      </c>
      <c r="BG43">
        <v>2136230</v>
      </c>
      <c r="BI43">
        <v>122070</v>
      </c>
      <c r="BJ43">
        <v>2105712</v>
      </c>
      <c r="BK43">
        <v>48980714</v>
      </c>
      <c r="BL43">
        <v>3234863</v>
      </c>
      <c r="BN43">
        <v>91553</v>
      </c>
      <c r="BO43">
        <v>1617431</v>
      </c>
      <c r="BP43">
        <v>45349122</v>
      </c>
      <c r="BQ43">
        <v>2197265</v>
      </c>
    </row>
    <row r="44" spans="1:69">
      <c r="A44">
        <v>4004</v>
      </c>
      <c r="B44">
        <v>4000</v>
      </c>
      <c r="C44">
        <v>4000</v>
      </c>
      <c r="D44">
        <f t="shared" si="0"/>
        <v>4001.3333333333335</v>
      </c>
      <c r="F44">
        <v>4056</v>
      </c>
      <c r="G44">
        <v>4064</v>
      </c>
      <c r="H44">
        <v>4056</v>
      </c>
      <c r="I44">
        <f t="shared" si="1"/>
        <v>4058.6666666666665</v>
      </c>
      <c r="K44">
        <v>4092</v>
      </c>
      <c r="L44">
        <v>4084</v>
      </c>
      <c r="M44">
        <v>4088</v>
      </c>
      <c r="N44">
        <f t="shared" si="2"/>
        <v>4088</v>
      </c>
      <c r="P44">
        <v>4168</v>
      </c>
      <c r="Q44">
        <v>4140</v>
      </c>
      <c r="R44">
        <v>4152</v>
      </c>
      <c r="S44">
        <f t="shared" si="3"/>
        <v>4153.333333333333</v>
      </c>
      <c r="U44">
        <v>305176</v>
      </c>
      <c r="V44">
        <v>2502442</v>
      </c>
      <c r="W44">
        <v>19409181</v>
      </c>
      <c r="X44">
        <v>4089355</v>
      </c>
      <c r="Y44">
        <v>122070</v>
      </c>
      <c r="Z44">
        <v>122071</v>
      </c>
      <c r="AA44">
        <v>2075195</v>
      </c>
      <c r="AB44">
        <v>29693602</v>
      </c>
      <c r="AC44">
        <v>2532958</v>
      </c>
      <c r="AE44">
        <v>854492</v>
      </c>
      <c r="AF44">
        <v>2075195</v>
      </c>
      <c r="AG44">
        <v>23986816</v>
      </c>
      <c r="AH44">
        <v>3784180</v>
      </c>
      <c r="AJ44">
        <v>122070</v>
      </c>
      <c r="AK44">
        <v>2166748</v>
      </c>
      <c r="AL44">
        <v>19317625</v>
      </c>
      <c r="AM44">
        <v>2227783</v>
      </c>
      <c r="AO44">
        <v>122071</v>
      </c>
      <c r="AP44">
        <v>2136230</v>
      </c>
      <c r="AQ44">
        <v>19836426</v>
      </c>
      <c r="AR44">
        <v>2197266</v>
      </c>
      <c r="AT44">
        <v>122070</v>
      </c>
      <c r="AU44">
        <v>2075195</v>
      </c>
      <c r="AV44">
        <v>18432617</v>
      </c>
      <c r="AW44">
        <v>3234864</v>
      </c>
      <c r="AY44">
        <v>122071</v>
      </c>
      <c r="AZ44">
        <v>1647950</v>
      </c>
      <c r="BA44">
        <v>13153075</v>
      </c>
      <c r="BB44">
        <v>2075195</v>
      </c>
      <c r="BD44">
        <v>152588</v>
      </c>
      <c r="BE44">
        <v>2197266</v>
      </c>
      <c r="BF44">
        <v>18920898</v>
      </c>
      <c r="BG44">
        <v>2136231</v>
      </c>
      <c r="BI44">
        <v>122070</v>
      </c>
      <c r="BJ44">
        <v>2563477</v>
      </c>
      <c r="BK44">
        <v>17700196</v>
      </c>
      <c r="BL44">
        <v>3509522</v>
      </c>
      <c r="BN44">
        <v>122071</v>
      </c>
      <c r="BO44">
        <v>1617432</v>
      </c>
      <c r="BP44">
        <v>16998291</v>
      </c>
      <c r="BQ44">
        <v>2166748</v>
      </c>
    </row>
    <row r="45" spans="1:69">
      <c r="A45">
        <v>4004</v>
      </c>
      <c r="B45">
        <v>4004</v>
      </c>
      <c r="C45">
        <v>4000</v>
      </c>
      <c r="D45">
        <f t="shared" si="0"/>
        <v>4002.6666666666665</v>
      </c>
      <c r="F45">
        <v>4056</v>
      </c>
      <c r="G45">
        <v>4076</v>
      </c>
      <c r="H45">
        <v>4056</v>
      </c>
      <c r="I45">
        <f t="shared" si="1"/>
        <v>4062.6666666666665</v>
      </c>
      <c r="K45">
        <v>4092</v>
      </c>
      <c r="L45">
        <v>4108</v>
      </c>
      <c r="M45">
        <v>4092</v>
      </c>
      <c r="N45">
        <f t="shared" si="2"/>
        <v>4097.333333333333</v>
      </c>
      <c r="P45">
        <v>4168</v>
      </c>
      <c r="Q45">
        <v>4152</v>
      </c>
      <c r="R45">
        <v>4156</v>
      </c>
      <c r="S45">
        <f t="shared" si="3"/>
        <v>4158.666666666667</v>
      </c>
      <c r="U45">
        <v>213623</v>
      </c>
      <c r="V45">
        <v>2349853</v>
      </c>
      <c r="W45">
        <v>19378662</v>
      </c>
      <c r="X45">
        <v>4302979</v>
      </c>
      <c r="Y45">
        <v>122070</v>
      </c>
      <c r="Z45">
        <v>579834</v>
      </c>
      <c r="AA45">
        <v>2075195</v>
      </c>
      <c r="AB45">
        <v>19744872</v>
      </c>
      <c r="AC45">
        <v>2593994</v>
      </c>
      <c r="AE45">
        <v>122070</v>
      </c>
      <c r="AF45">
        <v>7171631</v>
      </c>
      <c r="AG45">
        <v>18768312</v>
      </c>
      <c r="AH45">
        <v>2655030</v>
      </c>
      <c r="AJ45">
        <v>122070</v>
      </c>
      <c r="AK45">
        <v>2105713</v>
      </c>
      <c r="AL45">
        <v>25787353</v>
      </c>
      <c r="AM45">
        <v>4150391</v>
      </c>
      <c r="AO45">
        <v>122071</v>
      </c>
      <c r="AP45">
        <v>2105713</v>
      </c>
      <c r="AQ45">
        <v>18707275</v>
      </c>
      <c r="AR45">
        <v>2960205</v>
      </c>
      <c r="AT45">
        <v>122070</v>
      </c>
      <c r="AU45">
        <v>2044678</v>
      </c>
      <c r="AV45">
        <v>17608642</v>
      </c>
      <c r="AW45">
        <v>3021240</v>
      </c>
      <c r="AY45">
        <v>122071</v>
      </c>
      <c r="AZ45">
        <v>2075195</v>
      </c>
      <c r="BA45">
        <v>41351316</v>
      </c>
      <c r="BB45">
        <v>2258301</v>
      </c>
      <c r="BD45">
        <v>91553</v>
      </c>
      <c r="BE45">
        <v>2075195</v>
      </c>
      <c r="BF45">
        <v>18798827</v>
      </c>
      <c r="BG45">
        <v>2227784</v>
      </c>
      <c r="BI45">
        <v>122070</v>
      </c>
      <c r="BJ45">
        <v>2075195</v>
      </c>
      <c r="BK45">
        <v>18646240</v>
      </c>
      <c r="BL45">
        <v>2960206</v>
      </c>
      <c r="BN45">
        <v>122071</v>
      </c>
      <c r="BO45">
        <v>2044677</v>
      </c>
      <c r="BP45">
        <v>18554686</v>
      </c>
      <c r="BQ45">
        <v>2838134</v>
      </c>
    </row>
    <row r="46" spans="1:69">
      <c r="A46">
        <v>4004</v>
      </c>
      <c r="B46">
        <v>4020</v>
      </c>
      <c r="C46">
        <v>4000</v>
      </c>
      <c r="D46">
        <f t="shared" si="0"/>
        <v>4008</v>
      </c>
      <c r="F46">
        <v>4084</v>
      </c>
      <c r="G46">
        <v>4108</v>
      </c>
      <c r="H46">
        <v>4068</v>
      </c>
      <c r="I46">
        <f t="shared" si="1"/>
        <v>4086.6666666666665</v>
      </c>
      <c r="K46">
        <v>4104</v>
      </c>
      <c r="L46">
        <v>4152</v>
      </c>
      <c r="M46">
        <v>4100</v>
      </c>
      <c r="N46">
        <f t="shared" si="2"/>
        <v>4118.666666666667</v>
      </c>
      <c r="P46">
        <v>4172</v>
      </c>
      <c r="Q46">
        <v>4176</v>
      </c>
      <c r="R46">
        <v>4168</v>
      </c>
      <c r="S46">
        <f t="shared" si="3"/>
        <v>4172</v>
      </c>
      <c r="U46">
        <v>305176</v>
      </c>
      <c r="V46">
        <v>1861572</v>
      </c>
      <c r="W46">
        <v>17761230</v>
      </c>
      <c r="X46">
        <v>5767822</v>
      </c>
      <c r="Y46">
        <v>579834</v>
      </c>
      <c r="Z46">
        <v>122070</v>
      </c>
      <c r="AA46">
        <v>2532958</v>
      </c>
      <c r="AB46">
        <v>17303466</v>
      </c>
      <c r="AC46">
        <v>3906250</v>
      </c>
      <c r="AE46">
        <v>122070</v>
      </c>
      <c r="AF46">
        <v>1617432</v>
      </c>
      <c r="AG46">
        <v>17578126</v>
      </c>
      <c r="AH46">
        <v>3723144</v>
      </c>
      <c r="AJ46">
        <v>14465332</v>
      </c>
      <c r="AK46">
        <v>2227783</v>
      </c>
      <c r="AL46">
        <v>24627684</v>
      </c>
      <c r="AM46">
        <v>2197265</v>
      </c>
      <c r="AO46">
        <v>152587</v>
      </c>
      <c r="AP46">
        <v>3692627</v>
      </c>
      <c r="AQ46">
        <v>17303466</v>
      </c>
      <c r="AR46">
        <v>6072999</v>
      </c>
      <c r="AT46">
        <v>122070</v>
      </c>
      <c r="AU46">
        <v>2075195</v>
      </c>
      <c r="AV46">
        <v>17578125</v>
      </c>
      <c r="AW46">
        <v>2777099</v>
      </c>
      <c r="AY46">
        <v>152588</v>
      </c>
      <c r="AZ46">
        <v>2105712</v>
      </c>
      <c r="BA46">
        <v>17456053</v>
      </c>
      <c r="BB46">
        <v>18280030</v>
      </c>
      <c r="BD46">
        <v>122071</v>
      </c>
      <c r="BE46">
        <v>1617431</v>
      </c>
      <c r="BF46">
        <v>16723633</v>
      </c>
      <c r="BG46">
        <v>2838134</v>
      </c>
      <c r="BI46">
        <v>91553</v>
      </c>
      <c r="BJ46">
        <v>1617432</v>
      </c>
      <c r="BK46">
        <v>19195558</v>
      </c>
      <c r="BL46">
        <v>3051759</v>
      </c>
      <c r="BN46">
        <v>122070</v>
      </c>
      <c r="BO46">
        <v>1953125</v>
      </c>
      <c r="BP46">
        <v>18707276</v>
      </c>
      <c r="BQ46">
        <v>3173828</v>
      </c>
    </row>
    <row r="47" spans="1:69">
      <c r="A47">
        <v>4012</v>
      </c>
      <c r="B47">
        <v>4064</v>
      </c>
      <c r="C47">
        <v>4004</v>
      </c>
      <c r="D47">
        <f t="shared" si="0"/>
        <v>4026.6666666666665</v>
      </c>
      <c r="F47">
        <v>4120</v>
      </c>
      <c r="G47">
        <v>4140</v>
      </c>
      <c r="H47">
        <v>4096</v>
      </c>
      <c r="I47">
        <f t="shared" si="1"/>
        <v>4118.666666666667</v>
      </c>
      <c r="K47">
        <v>4116</v>
      </c>
      <c r="L47">
        <v>4152</v>
      </c>
      <c r="M47">
        <v>4148</v>
      </c>
      <c r="N47">
        <f t="shared" si="2"/>
        <v>4138.666666666667</v>
      </c>
      <c r="P47">
        <v>4180</v>
      </c>
      <c r="Q47">
        <v>4224</v>
      </c>
      <c r="R47">
        <v>4200</v>
      </c>
      <c r="S47">
        <f t="shared" si="3"/>
        <v>4201.333333333333</v>
      </c>
      <c r="U47">
        <v>244141</v>
      </c>
      <c r="V47">
        <v>19836426</v>
      </c>
      <c r="W47">
        <v>15167237</v>
      </c>
      <c r="X47">
        <v>3570557</v>
      </c>
      <c r="Y47">
        <v>122071</v>
      </c>
      <c r="Z47">
        <v>122070</v>
      </c>
      <c r="AA47">
        <v>1647949</v>
      </c>
      <c r="AB47">
        <v>18005370</v>
      </c>
      <c r="AC47">
        <v>3753662</v>
      </c>
      <c r="AE47">
        <v>122070</v>
      </c>
      <c r="AF47">
        <v>2044678</v>
      </c>
      <c r="AG47">
        <v>28015136</v>
      </c>
      <c r="AH47">
        <v>3967285</v>
      </c>
      <c r="AJ47">
        <v>91553</v>
      </c>
      <c r="AK47">
        <v>18066406</v>
      </c>
      <c r="AL47">
        <v>30853269</v>
      </c>
      <c r="AM47">
        <v>2136230</v>
      </c>
      <c r="AO47">
        <v>152588</v>
      </c>
      <c r="AP47">
        <v>19470215</v>
      </c>
      <c r="AQ47">
        <v>25024414</v>
      </c>
      <c r="AR47">
        <v>2197265</v>
      </c>
      <c r="AT47">
        <v>122071</v>
      </c>
      <c r="AU47">
        <v>1617431</v>
      </c>
      <c r="AV47">
        <v>29357909</v>
      </c>
      <c r="AW47">
        <v>2166748</v>
      </c>
      <c r="AY47">
        <v>91553</v>
      </c>
      <c r="AZ47">
        <v>1647949</v>
      </c>
      <c r="BA47">
        <v>18737792</v>
      </c>
      <c r="BB47">
        <v>2990723</v>
      </c>
      <c r="BD47">
        <v>122071</v>
      </c>
      <c r="BE47">
        <v>2105713</v>
      </c>
      <c r="BF47">
        <v>28228760</v>
      </c>
      <c r="BG47">
        <v>2136230</v>
      </c>
      <c r="BI47">
        <v>91553</v>
      </c>
      <c r="BJ47">
        <v>2075195</v>
      </c>
      <c r="BK47">
        <v>16479492</v>
      </c>
      <c r="BL47">
        <v>2075195</v>
      </c>
      <c r="BN47">
        <v>122071</v>
      </c>
      <c r="BO47">
        <v>2075195</v>
      </c>
      <c r="BP47">
        <v>18859865</v>
      </c>
      <c r="BQ47">
        <v>3723145</v>
      </c>
    </row>
    <row r="48" spans="1:69">
      <c r="A48">
        <v>4032</v>
      </c>
      <c r="B48">
        <v>4072</v>
      </c>
      <c r="C48">
        <v>4004</v>
      </c>
      <c r="D48">
        <f t="shared" si="0"/>
        <v>4036</v>
      </c>
      <c r="F48">
        <v>4120</v>
      </c>
      <c r="G48">
        <v>4140</v>
      </c>
      <c r="H48">
        <v>4128</v>
      </c>
      <c r="I48">
        <f t="shared" si="1"/>
        <v>4129.333333333333</v>
      </c>
      <c r="K48">
        <v>4144</v>
      </c>
      <c r="L48">
        <v>4152</v>
      </c>
      <c r="M48">
        <v>4160</v>
      </c>
      <c r="N48">
        <f t="shared" si="2"/>
        <v>4152</v>
      </c>
      <c r="P48">
        <v>4200</v>
      </c>
      <c r="Q48">
        <v>4224</v>
      </c>
      <c r="R48">
        <v>4220</v>
      </c>
      <c r="S48">
        <f t="shared" si="3"/>
        <v>4214.666666666667</v>
      </c>
      <c r="U48">
        <v>305176</v>
      </c>
      <c r="V48">
        <v>2349853</v>
      </c>
      <c r="W48">
        <v>17974854</v>
      </c>
      <c r="X48">
        <v>24078369</v>
      </c>
      <c r="Y48">
        <v>122070</v>
      </c>
      <c r="Z48">
        <v>122070</v>
      </c>
      <c r="AA48">
        <v>1617432</v>
      </c>
      <c r="AB48">
        <v>33264159</v>
      </c>
      <c r="AC48">
        <v>4028321</v>
      </c>
      <c r="AE48">
        <v>122070</v>
      </c>
      <c r="AF48">
        <v>2075195</v>
      </c>
      <c r="AG48">
        <v>18493653</v>
      </c>
      <c r="AH48">
        <v>2197266</v>
      </c>
      <c r="AJ48">
        <v>122071</v>
      </c>
      <c r="AK48">
        <v>2075196</v>
      </c>
      <c r="AL48">
        <v>57037354</v>
      </c>
      <c r="AM48">
        <v>2136231</v>
      </c>
      <c r="AO48">
        <v>122070</v>
      </c>
      <c r="AP48">
        <v>2136231</v>
      </c>
      <c r="AQ48">
        <v>19165041</v>
      </c>
      <c r="AR48">
        <v>2288818</v>
      </c>
      <c r="AT48">
        <v>152588</v>
      </c>
      <c r="AU48">
        <v>2441407</v>
      </c>
      <c r="AV48">
        <v>18066406</v>
      </c>
      <c r="AW48">
        <v>2197266</v>
      </c>
      <c r="AY48">
        <v>122070</v>
      </c>
      <c r="AZ48">
        <v>1617432</v>
      </c>
      <c r="BA48">
        <v>17364501</v>
      </c>
      <c r="BB48">
        <v>2868652</v>
      </c>
      <c r="BD48">
        <v>152588</v>
      </c>
      <c r="BE48">
        <v>2075195</v>
      </c>
      <c r="BF48">
        <v>17028808</v>
      </c>
      <c r="BG48">
        <v>2777100</v>
      </c>
      <c r="BI48">
        <v>122071</v>
      </c>
      <c r="BJ48">
        <v>2075195</v>
      </c>
      <c r="BK48">
        <v>17059326</v>
      </c>
      <c r="BL48">
        <v>2777099</v>
      </c>
      <c r="BN48">
        <v>122070</v>
      </c>
      <c r="BO48">
        <v>3417969</v>
      </c>
      <c r="BP48">
        <v>19287110</v>
      </c>
      <c r="BQ48">
        <v>3143311</v>
      </c>
    </row>
    <row r="49" spans="1:69">
      <c r="A49">
        <v>4064</v>
      </c>
      <c r="B49">
        <v>4072</v>
      </c>
      <c r="C49">
        <v>4028</v>
      </c>
      <c r="D49">
        <f>AVERAGE(A49:C49)</f>
        <v>4054.6666666666665</v>
      </c>
      <c r="F49">
        <v>4120</v>
      </c>
      <c r="G49">
        <v>4064</v>
      </c>
      <c r="H49">
        <v>4128</v>
      </c>
      <c r="I49">
        <f t="shared" si="1"/>
        <v>4104</v>
      </c>
      <c r="K49">
        <v>4168</v>
      </c>
      <c r="L49">
        <v>4080</v>
      </c>
      <c r="M49">
        <v>4160</v>
      </c>
      <c r="N49">
        <f t="shared" si="2"/>
        <v>4136</v>
      </c>
      <c r="P49">
        <v>4220</v>
      </c>
      <c r="Q49">
        <v>4228</v>
      </c>
      <c r="R49">
        <v>4220</v>
      </c>
      <c r="S49">
        <f t="shared" si="3"/>
        <v>4222.666666666667</v>
      </c>
      <c r="U49">
        <v>305176</v>
      </c>
      <c r="V49">
        <v>2380371</v>
      </c>
      <c r="W49">
        <v>17730714</v>
      </c>
      <c r="X49">
        <v>4455566</v>
      </c>
      <c r="Y49">
        <v>152588</v>
      </c>
      <c r="Z49">
        <v>122070</v>
      </c>
      <c r="AA49">
        <v>2075195</v>
      </c>
      <c r="AB49">
        <v>61462401</v>
      </c>
      <c r="AC49">
        <v>2471924</v>
      </c>
      <c r="AE49">
        <v>854492</v>
      </c>
      <c r="AF49">
        <v>2075195</v>
      </c>
      <c r="AG49">
        <v>17456054</v>
      </c>
      <c r="AH49">
        <v>5187988</v>
      </c>
      <c r="AJ49">
        <v>122070</v>
      </c>
      <c r="AK49">
        <v>2075195</v>
      </c>
      <c r="AL49">
        <v>23864746</v>
      </c>
      <c r="AM49">
        <v>2838135</v>
      </c>
      <c r="AO49">
        <v>122070</v>
      </c>
      <c r="AP49">
        <v>2441407</v>
      </c>
      <c r="AQ49">
        <v>19042969</v>
      </c>
      <c r="AR49">
        <v>2929688</v>
      </c>
      <c r="AT49">
        <v>122070</v>
      </c>
      <c r="AU49">
        <v>2014160</v>
      </c>
      <c r="AV49">
        <v>17272950</v>
      </c>
      <c r="AW49">
        <v>4180908</v>
      </c>
      <c r="AY49">
        <v>122071</v>
      </c>
      <c r="AZ49">
        <v>2014160</v>
      </c>
      <c r="BA49">
        <v>30487060</v>
      </c>
      <c r="BB49">
        <v>2105713</v>
      </c>
      <c r="BD49">
        <v>122070</v>
      </c>
      <c r="BE49">
        <v>2075196</v>
      </c>
      <c r="BF49">
        <v>16967773</v>
      </c>
      <c r="BG49">
        <v>4364014</v>
      </c>
      <c r="BI49">
        <v>122071</v>
      </c>
      <c r="BJ49">
        <v>2319337</v>
      </c>
      <c r="BK49">
        <v>18646239</v>
      </c>
      <c r="BL49">
        <v>2960206</v>
      </c>
      <c r="BN49">
        <v>122070</v>
      </c>
      <c r="BO49">
        <v>2380372</v>
      </c>
      <c r="BP49">
        <v>18554689</v>
      </c>
      <c r="BQ49">
        <v>3143311</v>
      </c>
    </row>
    <row r="50" spans="1:69">
      <c r="A50">
        <v>4064</v>
      </c>
      <c r="B50">
        <v>4012</v>
      </c>
      <c r="C50">
        <v>4164</v>
      </c>
      <c r="D50">
        <f t="shared" si="0"/>
        <v>4080</v>
      </c>
      <c r="F50">
        <v>4056</v>
      </c>
      <c r="G50">
        <v>4060</v>
      </c>
      <c r="H50">
        <v>4048</v>
      </c>
      <c r="I50">
        <f t="shared" si="1"/>
        <v>4054.6666666666665</v>
      </c>
      <c r="K50">
        <v>4168</v>
      </c>
      <c r="L50">
        <v>4080</v>
      </c>
      <c r="M50">
        <v>4084</v>
      </c>
      <c r="N50">
        <f t="shared" si="2"/>
        <v>4110.666666666667</v>
      </c>
      <c r="P50">
        <v>4220</v>
      </c>
      <c r="Q50">
        <v>4164</v>
      </c>
      <c r="R50">
        <v>4168</v>
      </c>
      <c r="S50">
        <f t="shared" si="3"/>
        <v>4184</v>
      </c>
      <c r="U50">
        <v>274658</v>
      </c>
      <c r="V50">
        <v>2624512</v>
      </c>
      <c r="W50">
        <v>17547607</v>
      </c>
      <c r="X50">
        <v>5767822</v>
      </c>
      <c r="Y50">
        <v>122070</v>
      </c>
      <c r="Z50">
        <v>579834</v>
      </c>
      <c r="AA50">
        <v>2044678</v>
      </c>
      <c r="AB50">
        <v>39947508</v>
      </c>
      <c r="AC50">
        <v>2532959</v>
      </c>
      <c r="AE50">
        <v>91553</v>
      </c>
      <c r="AF50">
        <v>2838134</v>
      </c>
      <c r="AG50">
        <v>17608643</v>
      </c>
      <c r="AH50">
        <v>4272460</v>
      </c>
      <c r="AJ50">
        <v>91553</v>
      </c>
      <c r="AK50">
        <v>2044677</v>
      </c>
      <c r="AL50">
        <v>17272949</v>
      </c>
      <c r="AM50">
        <v>4486083</v>
      </c>
      <c r="AO50">
        <v>122071</v>
      </c>
      <c r="AP50">
        <v>2563477</v>
      </c>
      <c r="AQ50">
        <v>17395019</v>
      </c>
      <c r="AR50">
        <v>4547120</v>
      </c>
      <c r="AT50">
        <v>122070</v>
      </c>
      <c r="AU50">
        <v>2105712</v>
      </c>
      <c r="AV50">
        <v>18524169</v>
      </c>
      <c r="AW50">
        <v>2777100</v>
      </c>
      <c r="AY50">
        <v>122071</v>
      </c>
      <c r="AZ50">
        <v>2044678</v>
      </c>
      <c r="BA50">
        <v>17211913</v>
      </c>
      <c r="BB50">
        <v>2777099</v>
      </c>
      <c r="BD50">
        <v>91553</v>
      </c>
      <c r="BE50">
        <v>2502441</v>
      </c>
      <c r="BF50">
        <v>18371582</v>
      </c>
      <c r="BG50">
        <v>3173829</v>
      </c>
      <c r="BI50">
        <v>122070</v>
      </c>
      <c r="BJ50">
        <v>2075195</v>
      </c>
      <c r="BK50">
        <v>18585204</v>
      </c>
      <c r="BL50">
        <v>2960206</v>
      </c>
      <c r="BN50">
        <v>122070</v>
      </c>
      <c r="BO50">
        <v>2136230</v>
      </c>
      <c r="BP50">
        <v>18249512</v>
      </c>
      <c r="BQ50">
        <v>3173829</v>
      </c>
    </row>
    <row r="51" spans="1:69">
      <c r="A51">
        <v>4012</v>
      </c>
      <c r="B51">
        <v>4012</v>
      </c>
      <c r="C51">
        <v>4068</v>
      </c>
      <c r="D51">
        <f t="shared" si="0"/>
        <v>4030.6666666666665</v>
      </c>
      <c r="F51">
        <v>4056</v>
      </c>
      <c r="G51">
        <v>4064</v>
      </c>
      <c r="H51">
        <v>4048</v>
      </c>
      <c r="I51">
        <f t="shared" si="1"/>
        <v>4056</v>
      </c>
      <c r="K51">
        <v>4096</v>
      </c>
      <c r="L51">
        <v>4080</v>
      </c>
      <c r="M51">
        <v>4084</v>
      </c>
      <c r="N51">
        <f t="shared" si="2"/>
        <v>4086.6666666666665</v>
      </c>
      <c r="P51">
        <v>4160</v>
      </c>
      <c r="Q51">
        <v>4164</v>
      </c>
      <c r="R51">
        <v>4168</v>
      </c>
      <c r="S51">
        <f t="shared" si="3"/>
        <v>4164</v>
      </c>
      <c r="U51">
        <v>213623</v>
      </c>
      <c r="V51">
        <v>19683838</v>
      </c>
      <c r="W51">
        <v>18920897</v>
      </c>
      <c r="X51">
        <v>4302979</v>
      </c>
      <c r="Y51">
        <v>579834</v>
      </c>
      <c r="Z51">
        <v>122071</v>
      </c>
      <c r="AA51">
        <v>3234864</v>
      </c>
      <c r="AB51">
        <v>18737793</v>
      </c>
      <c r="AC51">
        <v>3784179</v>
      </c>
      <c r="AE51">
        <v>122070</v>
      </c>
      <c r="AF51">
        <v>1586914</v>
      </c>
      <c r="AG51">
        <v>19042969</v>
      </c>
      <c r="AH51">
        <v>3570556</v>
      </c>
      <c r="AJ51">
        <v>122070</v>
      </c>
      <c r="AK51">
        <v>1678467</v>
      </c>
      <c r="AL51">
        <v>20233153</v>
      </c>
      <c r="AM51">
        <v>3082276</v>
      </c>
      <c r="AO51">
        <v>122070</v>
      </c>
      <c r="AP51">
        <v>1678467</v>
      </c>
      <c r="AQ51">
        <v>17913818</v>
      </c>
      <c r="AR51">
        <v>2868653</v>
      </c>
      <c r="AT51">
        <v>122071</v>
      </c>
      <c r="AU51">
        <v>1647949</v>
      </c>
      <c r="AV51">
        <v>18707276</v>
      </c>
      <c r="AW51">
        <v>2716065</v>
      </c>
      <c r="AY51">
        <v>122071</v>
      </c>
      <c r="AZ51">
        <v>2075195</v>
      </c>
      <c r="BA51">
        <v>17150878</v>
      </c>
      <c r="BB51">
        <v>4150390</v>
      </c>
      <c r="BD51">
        <v>122070</v>
      </c>
      <c r="BE51">
        <v>1556396</v>
      </c>
      <c r="BF51">
        <v>17852782</v>
      </c>
      <c r="BG51">
        <v>2777100</v>
      </c>
      <c r="BI51">
        <v>91552</v>
      </c>
      <c r="BJ51">
        <v>1556397</v>
      </c>
      <c r="BK51">
        <v>17272951</v>
      </c>
      <c r="BL51">
        <v>2716064</v>
      </c>
      <c r="BN51">
        <v>122071</v>
      </c>
      <c r="BO51">
        <v>1617431</v>
      </c>
      <c r="BP51">
        <v>17181397</v>
      </c>
      <c r="BQ51">
        <v>2807617</v>
      </c>
    </row>
    <row r="52" spans="1:69">
      <c r="A52">
        <v>4012</v>
      </c>
      <c r="B52">
        <v>4012</v>
      </c>
      <c r="C52">
        <v>4068</v>
      </c>
      <c r="D52">
        <f t="shared" si="0"/>
        <v>4030.6666666666665</v>
      </c>
      <c r="F52">
        <v>4056</v>
      </c>
      <c r="G52">
        <v>4064</v>
      </c>
      <c r="H52">
        <v>4048</v>
      </c>
      <c r="I52">
        <f t="shared" si="1"/>
        <v>4056</v>
      </c>
      <c r="K52">
        <v>4096</v>
      </c>
      <c r="L52">
        <v>4080</v>
      </c>
      <c r="M52">
        <v>4084</v>
      </c>
      <c r="N52">
        <f t="shared" si="2"/>
        <v>4086.6666666666665</v>
      </c>
      <c r="P52">
        <v>4160</v>
      </c>
      <c r="Q52">
        <v>4168</v>
      </c>
      <c r="R52">
        <v>4172</v>
      </c>
      <c r="S52">
        <f t="shared" si="3"/>
        <v>4166.666666666667</v>
      </c>
      <c r="U52">
        <v>274658</v>
      </c>
      <c r="V52">
        <v>2380371</v>
      </c>
      <c r="W52">
        <v>31799317</v>
      </c>
      <c r="X52">
        <v>23010254</v>
      </c>
      <c r="Y52">
        <v>152588</v>
      </c>
      <c r="Z52">
        <v>122070</v>
      </c>
      <c r="AA52">
        <v>1647949</v>
      </c>
      <c r="AB52">
        <v>18829345</v>
      </c>
      <c r="AC52">
        <v>3753662</v>
      </c>
      <c r="AE52">
        <v>122071</v>
      </c>
      <c r="AF52">
        <v>2044677</v>
      </c>
      <c r="AG52">
        <v>31829834</v>
      </c>
      <c r="AH52">
        <v>19409180</v>
      </c>
      <c r="AJ52">
        <v>122070</v>
      </c>
      <c r="AK52">
        <v>2746582</v>
      </c>
      <c r="AL52">
        <v>34149169</v>
      </c>
      <c r="AM52">
        <v>2136231</v>
      </c>
      <c r="AO52">
        <v>152588</v>
      </c>
      <c r="AP52">
        <v>2166748</v>
      </c>
      <c r="AQ52">
        <v>31799316</v>
      </c>
      <c r="AR52">
        <v>14373780</v>
      </c>
      <c r="AT52">
        <v>122070</v>
      </c>
      <c r="AU52">
        <v>2136230</v>
      </c>
      <c r="AV52">
        <v>32135009</v>
      </c>
      <c r="AW52">
        <v>2105712</v>
      </c>
      <c r="AY52">
        <v>91552</v>
      </c>
      <c r="AZ52">
        <v>1617432</v>
      </c>
      <c r="BA52">
        <v>18554686</v>
      </c>
      <c r="BB52">
        <v>2838134</v>
      </c>
      <c r="BD52">
        <v>122070</v>
      </c>
      <c r="BE52">
        <v>3662110</v>
      </c>
      <c r="BF52">
        <v>37353515</v>
      </c>
      <c r="BG52">
        <v>6896972</v>
      </c>
      <c r="BI52">
        <v>122071</v>
      </c>
      <c r="BJ52">
        <v>3601075</v>
      </c>
      <c r="BK52">
        <v>46600342</v>
      </c>
      <c r="BL52">
        <v>2166748</v>
      </c>
      <c r="BN52">
        <v>122070</v>
      </c>
      <c r="BO52">
        <v>2136230</v>
      </c>
      <c r="BP52">
        <v>43518066</v>
      </c>
      <c r="BQ52">
        <v>2197265</v>
      </c>
    </row>
    <row r="53" spans="1:69">
      <c r="A53">
        <v>4012</v>
      </c>
      <c r="B53">
        <v>4012</v>
      </c>
      <c r="C53">
        <v>4000</v>
      </c>
      <c r="D53">
        <f t="shared" si="0"/>
        <v>4008</v>
      </c>
      <c r="F53">
        <v>4056</v>
      </c>
      <c r="G53">
        <v>4064</v>
      </c>
      <c r="H53">
        <v>4048</v>
      </c>
      <c r="I53">
        <f t="shared" si="1"/>
        <v>4056</v>
      </c>
      <c r="K53">
        <v>4096</v>
      </c>
      <c r="L53">
        <v>4080</v>
      </c>
      <c r="M53">
        <v>4084</v>
      </c>
      <c r="N53">
        <f t="shared" si="2"/>
        <v>4086.6666666666665</v>
      </c>
      <c r="P53">
        <v>4164</v>
      </c>
      <c r="Q53">
        <v>4172</v>
      </c>
      <c r="R53">
        <v>4176</v>
      </c>
      <c r="S53">
        <f t="shared" si="3"/>
        <v>4170.666666666667</v>
      </c>
      <c r="U53">
        <v>274658</v>
      </c>
      <c r="V53">
        <v>2410888</v>
      </c>
      <c r="W53">
        <v>15167236</v>
      </c>
      <c r="X53">
        <v>3326416</v>
      </c>
      <c r="Y53">
        <v>122070</v>
      </c>
      <c r="Z53">
        <v>122070</v>
      </c>
      <c r="AA53">
        <v>28076171</v>
      </c>
      <c r="AB53">
        <v>93444821</v>
      </c>
      <c r="AC53">
        <v>4791260</v>
      </c>
      <c r="AE53">
        <v>122071</v>
      </c>
      <c r="AF53">
        <v>2075195</v>
      </c>
      <c r="AG53">
        <v>35247803</v>
      </c>
      <c r="AH53">
        <v>2563477</v>
      </c>
      <c r="AJ53">
        <v>122070</v>
      </c>
      <c r="AK53">
        <v>3295898</v>
      </c>
      <c r="AL53">
        <v>18615721</v>
      </c>
      <c r="AM53">
        <v>2044678</v>
      </c>
      <c r="AO53">
        <v>122070</v>
      </c>
      <c r="AP53">
        <v>2136231</v>
      </c>
      <c r="AQ53">
        <v>17120361</v>
      </c>
      <c r="AR53">
        <v>21301271</v>
      </c>
      <c r="AT53">
        <v>122071</v>
      </c>
      <c r="AU53">
        <v>2044677</v>
      </c>
      <c r="AV53">
        <v>18707273</v>
      </c>
      <c r="AW53">
        <v>2960205</v>
      </c>
      <c r="AY53">
        <v>122071</v>
      </c>
      <c r="AZ53">
        <v>1647949</v>
      </c>
      <c r="BA53">
        <v>18066407</v>
      </c>
      <c r="BB53">
        <v>2868652</v>
      </c>
      <c r="BD53">
        <v>122071</v>
      </c>
      <c r="BE53">
        <v>2075196</v>
      </c>
      <c r="BF53">
        <v>17822266</v>
      </c>
      <c r="BG53">
        <v>2136230</v>
      </c>
      <c r="BI53">
        <v>122070</v>
      </c>
      <c r="BJ53">
        <v>2105713</v>
      </c>
      <c r="BK53">
        <v>43243408</v>
      </c>
      <c r="BL53">
        <v>2075195</v>
      </c>
      <c r="BN53">
        <v>122071</v>
      </c>
      <c r="BO53">
        <v>2105713</v>
      </c>
      <c r="BP53">
        <v>40405274</v>
      </c>
      <c r="BQ53">
        <v>2166748</v>
      </c>
    </row>
    <row r="54" spans="1:69">
      <c r="A54">
        <v>4012</v>
      </c>
      <c r="B54">
        <v>4012</v>
      </c>
      <c r="C54">
        <v>4000</v>
      </c>
      <c r="D54">
        <f t="shared" si="0"/>
        <v>4008</v>
      </c>
      <c r="F54">
        <v>4056</v>
      </c>
      <c r="G54">
        <v>4072</v>
      </c>
      <c r="H54">
        <v>4048</v>
      </c>
      <c r="I54">
        <f t="shared" si="1"/>
        <v>4058.6666666666665</v>
      </c>
      <c r="K54">
        <v>4096</v>
      </c>
      <c r="L54">
        <v>4080</v>
      </c>
      <c r="M54">
        <v>4084</v>
      </c>
      <c r="N54">
        <f t="shared" si="2"/>
        <v>4086.6666666666665</v>
      </c>
      <c r="P54">
        <v>4164</v>
      </c>
      <c r="Q54">
        <v>4176</v>
      </c>
      <c r="R54">
        <v>4176</v>
      </c>
      <c r="S54">
        <f t="shared" si="3"/>
        <v>4172</v>
      </c>
      <c r="U54">
        <v>274658</v>
      </c>
      <c r="V54">
        <v>2319336</v>
      </c>
      <c r="W54">
        <v>18157959</v>
      </c>
      <c r="X54">
        <v>4333496</v>
      </c>
      <c r="Y54">
        <v>152588</v>
      </c>
      <c r="Z54">
        <v>122070</v>
      </c>
      <c r="AA54">
        <v>2075195</v>
      </c>
      <c r="AB54">
        <v>17822265</v>
      </c>
      <c r="AC54">
        <v>3265380</v>
      </c>
      <c r="AE54">
        <v>823974</v>
      </c>
      <c r="AF54">
        <v>2166748</v>
      </c>
      <c r="AG54">
        <v>19042970</v>
      </c>
      <c r="AH54">
        <v>3814698</v>
      </c>
      <c r="AJ54">
        <v>122070</v>
      </c>
      <c r="AK54">
        <v>2044678</v>
      </c>
      <c r="AL54">
        <v>19073486</v>
      </c>
      <c r="AM54">
        <v>6347656</v>
      </c>
      <c r="AO54">
        <v>2960205</v>
      </c>
      <c r="AP54">
        <v>2502442</v>
      </c>
      <c r="AQ54">
        <v>18920899</v>
      </c>
      <c r="AR54">
        <v>10650635</v>
      </c>
      <c r="AT54">
        <v>10620118</v>
      </c>
      <c r="AU54">
        <v>2044678</v>
      </c>
      <c r="AV54">
        <v>18890381</v>
      </c>
      <c r="AW54">
        <v>9887695</v>
      </c>
      <c r="AY54">
        <v>122070</v>
      </c>
      <c r="AZ54">
        <v>3662109</v>
      </c>
      <c r="BA54">
        <v>17669676</v>
      </c>
      <c r="BB54">
        <v>16784667</v>
      </c>
      <c r="BD54">
        <v>122071</v>
      </c>
      <c r="BE54">
        <v>2014160</v>
      </c>
      <c r="BF54">
        <v>18768309</v>
      </c>
      <c r="BG54">
        <v>2960206</v>
      </c>
      <c r="BI54">
        <v>122070</v>
      </c>
      <c r="BJ54">
        <v>2044678</v>
      </c>
      <c r="BK54">
        <v>18737794</v>
      </c>
      <c r="BL54">
        <v>2777100</v>
      </c>
      <c r="BN54">
        <v>122071</v>
      </c>
      <c r="BO54">
        <v>2441407</v>
      </c>
      <c r="BP54">
        <v>17791748</v>
      </c>
      <c r="BQ54">
        <v>4272461</v>
      </c>
    </row>
    <row r="55" spans="1:69">
      <c r="A55">
        <v>4012</v>
      </c>
      <c r="B55">
        <v>4012</v>
      </c>
      <c r="C55">
        <v>4000</v>
      </c>
      <c r="D55">
        <f t="shared" si="0"/>
        <v>4008</v>
      </c>
      <c r="F55">
        <v>4060</v>
      </c>
      <c r="G55">
        <v>4080</v>
      </c>
      <c r="H55">
        <v>4048</v>
      </c>
      <c r="I55">
        <f t="shared" si="1"/>
        <v>4062.6666666666665</v>
      </c>
      <c r="K55">
        <v>4096</v>
      </c>
      <c r="L55">
        <v>4104</v>
      </c>
      <c r="M55">
        <v>4084</v>
      </c>
      <c r="N55">
        <f t="shared" si="2"/>
        <v>4094.6666666666665</v>
      </c>
      <c r="P55">
        <v>4168</v>
      </c>
      <c r="Q55">
        <v>4180</v>
      </c>
      <c r="R55">
        <v>4180</v>
      </c>
      <c r="S55">
        <f t="shared" si="3"/>
        <v>4176</v>
      </c>
      <c r="U55">
        <v>274658</v>
      </c>
      <c r="V55">
        <v>3051759</v>
      </c>
      <c r="W55">
        <v>18249512</v>
      </c>
      <c r="X55">
        <v>5554200</v>
      </c>
      <c r="Y55">
        <v>91553</v>
      </c>
      <c r="Z55">
        <v>579834</v>
      </c>
      <c r="AA55">
        <v>2044677</v>
      </c>
      <c r="AB55">
        <v>19134521</v>
      </c>
      <c r="AC55">
        <v>3265381</v>
      </c>
      <c r="AE55">
        <v>91553</v>
      </c>
      <c r="AF55">
        <v>2838135</v>
      </c>
      <c r="AG55">
        <v>18066405</v>
      </c>
      <c r="AH55">
        <v>2777099</v>
      </c>
      <c r="AJ55">
        <v>91553</v>
      </c>
      <c r="AK55">
        <v>2075195</v>
      </c>
      <c r="AL55">
        <v>18005371</v>
      </c>
      <c r="AM55">
        <v>2807617</v>
      </c>
      <c r="AO55">
        <v>91553</v>
      </c>
      <c r="AP55">
        <v>2502442</v>
      </c>
      <c r="AQ55">
        <v>17639161</v>
      </c>
      <c r="AR55">
        <v>4150391</v>
      </c>
      <c r="AT55">
        <v>91552</v>
      </c>
      <c r="AU55">
        <v>2014160</v>
      </c>
      <c r="AV55">
        <v>18920898</v>
      </c>
      <c r="AW55">
        <v>3021240</v>
      </c>
      <c r="AY55">
        <v>122070</v>
      </c>
      <c r="AZ55">
        <v>2075195</v>
      </c>
      <c r="BA55">
        <v>18646238</v>
      </c>
      <c r="BB55">
        <v>2990723</v>
      </c>
      <c r="BD55">
        <v>91553</v>
      </c>
      <c r="BE55">
        <v>2105714</v>
      </c>
      <c r="BF55">
        <v>18310547</v>
      </c>
      <c r="BG55">
        <v>2197265</v>
      </c>
      <c r="BI55">
        <v>885010</v>
      </c>
      <c r="BJ55">
        <v>2014160</v>
      </c>
      <c r="BK55">
        <v>17364503</v>
      </c>
      <c r="BL55">
        <v>4394532</v>
      </c>
      <c r="BN55">
        <v>152588</v>
      </c>
      <c r="BO55">
        <v>2502442</v>
      </c>
      <c r="BP55">
        <v>17303466</v>
      </c>
      <c r="BQ55">
        <v>4516602</v>
      </c>
    </row>
    <row r="56" spans="1:69">
      <c r="A56">
        <v>4012</v>
      </c>
      <c r="B56">
        <v>4028</v>
      </c>
      <c r="C56">
        <v>4000</v>
      </c>
      <c r="D56">
        <f t="shared" si="0"/>
        <v>4013.3333333333335</v>
      </c>
      <c r="F56">
        <v>4084</v>
      </c>
      <c r="G56">
        <v>4104</v>
      </c>
      <c r="H56">
        <v>4056</v>
      </c>
      <c r="I56">
        <f t="shared" si="1"/>
        <v>4081.3333333333335</v>
      </c>
      <c r="K56">
        <v>4096</v>
      </c>
      <c r="L56">
        <v>4128</v>
      </c>
      <c r="M56">
        <v>4100</v>
      </c>
      <c r="N56">
        <f t="shared" si="2"/>
        <v>4108</v>
      </c>
      <c r="P56">
        <v>4172</v>
      </c>
      <c r="Q56">
        <v>4192</v>
      </c>
      <c r="R56">
        <v>4184</v>
      </c>
      <c r="S56">
        <f t="shared" si="3"/>
        <v>4182.666666666667</v>
      </c>
      <c r="U56">
        <v>579835</v>
      </c>
      <c r="V56">
        <v>2380370</v>
      </c>
      <c r="W56">
        <v>15533447</v>
      </c>
      <c r="X56">
        <v>3234863</v>
      </c>
      <c r="Y56">
        <v>610351</v>
      </c>
      <c r="Z56">
        <v>91552</v>
      </c>
      <c r="AA56">
        <v>2532958</v>
      </c>
      <c r="AB56">
        <v>18676757</v>
      </c>
      <c r="AC56">
        <v>4119873</v>
      </c>
      <c r="AE56">
        <v>122070</v>
      </c>
      <c r="AF56">
        <v>2044678</v>
      </c>
      <c r="AG56">
        <v>20416261</v>
      </c>
      <c r="AH56">
        <v>2807617</v>
      </c>
      <c r="AJ56">
        <v>122071</v>
      </c>
      <c r="AK56">
        <v>2532959</v>
      </c>
      <c r="AL56">
        <v>19683836</v>
      </c>
      <c r="AM56">
        <v>2105713</v>
      </c>
      <c r="AO56">
        <v>122070</v>
      </c>
      <c r="AP56">
        <v>2044678</v>
      </c>
      <c r="AQ56">
        <v>18737792</v>
      </c>
      <c r="AR56">
        <v>2166748</v>
      </c>
      <c r="AT56">
        <v>122071</v>
      </c>
      <c r="AU56">
        <v>2075196</v>
      </c>
      <c r="AV56">
        <v>15563965</v>
      </c>
      <c r="AW56">
        <v>2410889</v>
      </c>
      <c r="AY56">
        <v>122071</v>
      </c>
      <c r="AZ56">
        <v>2136230</v>
      </c>
      <c r="BA56">
        <v>17608642</v>
      </c>
      <c r="BB56">
        <v>2227783</v>
      </c>
      <c r="BD56">
        <v>152588</v>
      </c>
      <c r="BE56">
        <v>2441407</v>
      </c>
      <c r="BF56">
        <v>23559570</v>
      </c>
      <c r="BG56">
        <v>2258300</v>
      </c>
      <c r="BI56">
        <v>122071</v>
      </c>
      <c r="BJ56">
        <v>2471925</v>
      </c>
      <c r="BK56">
        <v>13977052</v>
      </c>
      <c r="BL56">
        <v>2105712</v>
      </c>
      <c r="BN56">
        <v>122070</v>
      </c>
      <c r="BO56">
        <v>2685548</v>
      </c>
      <c r="BP56">
        <v>17211914</v>
      </c>
      <c r="BQ56">
        <v>2349853</v>
      </c>
    </row>
    <row r="57" spans="1:69">
      <c r="A57">
        <v>4016</v>
      </c>
      <c r="B57">
        <v>4048</v>
      </c>
      <c r="C57">
        <v>4004</v>
      </c>
      <c r="D57">
        <f t="shared" si="0"/>
        <v>4022.6666666666665</v>
      </c>
      <c r="F57">
        <v>4180</v>
      </c>
      <c r="G57">
        <v>4140</v>
      </c>
      <c r="H57">
        <v>4068</v>
      </c>
      <c r="I57">
        <f t="shared" si="1"/>
        <v>4129.333333333333</v>
      </c>
      <c r="K57">
        <v>4100</v>
      </c>
      <c r="L57">
        <v>4156</v>
      </c>
      <c r="M57">
        <v>4132</v>
      </c>
      <c r="N57">
        <f t="shared" si="2"/>
        <v>4129.333333333333</v>
      </c>
      <c r="P57">
        <v>4176</v>
      </c>
      <c r="Q57">
        <v>4220</v>
      </c>
      <c r="R57">
        <v>4204</v>
      </c>
      <c r="S57">
        <f t="shared" si="3"/>
        <v>4200</v>
      </c>
      <c r="U57">
        <v>305176</v>
      </c>
      <c r="V57">
        <v>35247802</v>
      </c>
      <c r="W57">
        <v>38391114</v>
      </c>
      <c r="X57">
        <v>3387450</v>
      </c>
      <c r="Y57">
        <v>122070</v>
      </c>
      <c r="Z57">
        <v>122070</v>
      </c>
      <c r="AA57">
        <v>2166748</v>
      </c>
      <c r="AB57">
        <v>16937256</v>
      </c>
      <c r="AC57">
        <v>3021240</v>
      </c>
      <c r="AE57">
        <v>122070</v>
      </c>
      <c r="AF57">
        <v>2044677</v>
      </c>
      <c r="AG57">
        <v>40679932</v>
      </c>
      <c r="AH57">
        <v>2838135</v>
      </c>
      <c r="AJ57">
        <v>152587</v>
      </c>
      <c r="AK57">
        <v>2166748</v>
      </c>
      <c r="AL57">
        <v>17639160</v>
      </c>
      <c r="AM57">
        <v>19500732</v>
      </c>
      <c r="AO57">
        <v>122070</v>
      </c>
      <c r="AP57">
        <v>2075195</v>
      </c>
      <c r="AQ57">
        <v>47851563</v>
      </c>
      <c r="AR57">
        <v>2624513</v>
      </c>
      <c r="AT57">
        <v>152588</v>
      </c>
      <c r="AU57">
        <v>2227784</v>
      </c>
      <c r="AV57">
        <v>17578125</v>
      </c>
      <c r="AW57">
        <v>3143311</v>
      </c>
      <c r="AY57">
        <v>91553</v>
      </c>
      <c r="AZ57">
        <v>1647949</v>
      </c>
      <c r="BA57">
        <v>18859862</v>
      </c>
      <c r="BB57">
        <v>2746581</v>
      </c>
      <c r="BD57">
        <v>122070</v>
      </c>
      <c r="BE57">
        <v>2014160</v>
      </c>
      <c r="BF57">
        <v>50354004</v>
      </c>
      <c r="BG57">
        <v>2319335</v>
      </c>
      <c r="BI57">
        <v>122070</v>
      </c>
      <c r="BJ57">
        <v>2410889</v>
      </c>
      <c r="BK57">
        <v>46508789</v>
      </c>
      <c r="BL57">
        <v>2227783</v>
      </c>
      <c r="BN57">
        <v>122070</v>
      </c>
      <c r="BO57">
        <v>2044678</v>
      </c>
      <c r="BP57">
        <v>47393801</v>
      </c>
      <c r="BQ57">
        <v>2532960</v>
      </c>
    </row>
    <row r="58" spans="1:69">
      <c r="A58">
        <v>4036</v>
      </c>
      <c r="B58">
        <v>4076</v>
      </c>
      <c r="C58">
        <v>4004</v>
      </c>
      <c r="D58">
        <f t="shared" si="0"/>
        <v>4038.6666666666665</v>
      </c>
      <c r="F58">
        <v>4120</v>
      </c>
      <c r="G58">
        <v>4140</v>
      </c>
      <c r="H58">
        <v>4104</v>
      </c>
      <c r="I58">
        <f t="shared" si="1"/>
        <v>4121.333333333333</v>
      </c>
      <c r="K58">
        <v>4128</v>
      </c>
      <c r="L58">
        <v>4156</v>
      </c>
      <c r="M58">
        <v>4156</v>
      </c>
      <c r="N58">
        <f t="shared" si="2"/>
        <v>4146.666666666667</v>
      </c>
      <c r="P58">
        <v>4180</v>
      </c>
      <c r="Q58">
        <v>4252</v>
      </c>
      <c r="R58">
        <v>4228</v>
      </c>
      <c r="S58">
        <f t="shared" si="3"/>
        <v>4220</v>
      </c>
      <c r="U58">
        <v>305176</v>
      </c>
      <c r="V58">
        <v>2349853</v>
      </c>
      <c r="W58">
        <v>178466795</v>
      </c>
      <c r="X58">
        <v>3356933</v>
      </c>
      <c r="Y58">
        <v>122071</v>
      </c>
      <c r="Z58">
        <v>122071</v>
      </c>
      <c r="AA58">
        <v>2166748</v>
      </c>
      <c r="AB58">
        <v>173095700</v>
      </c>
      <c r="AC58">
        <v>3021241</v>
      </c>
      <c r="AE58">
        <v>91553</v>
      </c>
      <c r="AF58">
        <v>2075195</v>
      </c>
      <c r="AG58">
        <v>174743651</v>
      </c>
      <c r="AH58">
        <v>2197265</v>
      </c>
      <c r="AJ58">
        <v>91552</v>
      </c>
      <c r="AK58">
        <v>2075195</v>
      </c>
      <c r="AL58">
        <v>19592284</v>
      </c>
      <c r="AM58">
        <v>165710452</v>
      </c>
      <c r="AO58">
        <v>152588</v>
      </c>
      <c r="AP58">
        <v>2105712</v>
      </c>
      <c r="AQ58">
        <v>177520750</v>
      </c>
      <c r="AR58">
        <v>2380370</v>
      </c>
      <c r="AT58">
        <v>579835</v>
      </c>
      <c r="AU58">
        <v>2044678</v>
      </c>
      <c r="AV58">
        <v>176147456</v>
      </c>
      <c r="AW58">
        <v>2197266</v>
      </c>
      <c r="AY58">
        <v>122070</v>
      </c>
      <c r="AZ58">
        <v>2014160</v>
      </c>
      <c r="BA58">
        <v>15136718</v>
      </c>
      <c r="BB58">
        <v>2258301</v>
      </c>
      <c r="BD58">
        <v>396729</v>
      </c>
      <c r="BE58">
        <v>2075196</v>
      </c>
      <c r="BF58">
        <v>17547608</v>
      </c>
      <c r="BG58">
        <v>24597168</v>
      </c>
      <c r="BI58">
        <v>122070</v>
      </c>
      <c r="BJ58">
        <v>2044678</v>
      </c>
      <c r="BK58">
        <v>49621583</v>
      </c>
      <c r="BL58">
        <v>2685547</v>
      </c>
      <c r="BN58">
        <v>91553</v>
      </c>
      <c r="BO58">
        <v>2105713</v>
      </c>
      <c r="BP58">
        <v>50842287</v>
      </c>
      <c r="BQ58">
        <v>2288818</v>
      </c>
    </row>
    <row r="59" spans="1:69">
      <c r="A59">
        <v>4064</v>
      </c>
      <c r="B59">
        <v>4076</v>
      </c>
      <c r="C59">
        <v>4012</v>
      </c>
      <c r="D59">
        <f t="shared" si="0"/>
        <v>4050.6666666666665</v>
      </c>
      <c r="F59">
        <v>4120</v>
      </c>
      <c r="G59">
        <v>4056</v>
      </c>
      <c r="H59">
        <v>4124</v>
      </c>
      <c r="I59">
        <f t="shared" si="1"/>
        <v>4100</v>
      </c>
      <c r="K59">
        <v>4160</v>
      </c>
      <c r="L59">
        <v>4084</v>
      </c>
      <c r="M59">
        <v>4156</v>
      </c>
      <c r="N59">
        <f t="shared" si="2"/>
        <v>4133.333333333333</v>
      </c>
      <c r="P59">
        <v>4216</v>
      </c>
      <c r="Q59">
        <v>4252</v>
      </c>
      <c r="R59">
        <v>4248</v>
      </c>
      <c r="S59">
        <f t="shared" si="3"/>
        <v>4238.666666666667</v>
      </c>
      <c r="U59">
        <v>305176</v>
      </c>
      <c r="V59">
        <v>2380370</v>
      </c>
      <c r="W59">
        <v>14801025</v>
      </c>
      <c r="X59">
        <v>3112793</v>
      </c>
      <c r="Y59">
        <v>152588</v>
      </c>
      <c r="Z59">
        <v>122070</v>
      </c>
      <c r="AA59">
        <v>2136231</v>
      </c>
      <c r="AB59">
        <v>20935060</v>
      </c>
      <c r="AC59">
        <v>2563477</v>
      </c>
      <c r="AE59">
        <v>823974</v>
      </c>
      <c r="AF59">
        <v>2441407</v>
      </c>
      <c r="AG59">
        <v>19226074</v>
      </c>
      <c r="AH59">
        <v>4119873</v>
      </c>
      <c r="AJ59">
        <v>122071</v>
      </c>
      <c r="AK59">
        <v>2044677</v>
      </c>
      <c r="AL59">
        <v>19104003</v>
      </c>
      <c r="AM59">
        <v>3356934</v>
      </c>
      <c r="AO59">
        <v>122070</v>
      </c>
      <c r="AP59">
        <v>2075195</v>
      </c>
      <c r="AQ59">
        <v>15502929</v>
      </c>
      <c r="AR59">
        <v>2288818</v>
      </c>
      <c r="AT59">
        <v>122070</v>
      </c>
      <c r="AU59">
        <v>2044678</v>
      </c>
      <c r="AV59">
        <v>16571047</v>
      </c>
      <c r="AW59">
        <v>2105712</v>
      </c>
      <c r="AY59">
        <v>122070</v>
      </c>
      <c r="AZ59">
        <v>2532960</v>
      </c>
      <c r="BA59">
        <v>17852783</v>
      </c>
      <c r="BB59">
        <v>2929687</v>
      </c>
      <c r="BD59">
        <v>122070</v>
      </c>
      <c r="BE59">
        <v>2075195</v>
      </c>
      <c r="BF59">
        <v>16113281</v>
      </c>
      <c r="BG59">
        <v>2044678</v>
      </c>
      <c r="BI59">
        <v>122071</v>
      </c>
      <c r="BJ59">
        <v>2197266</v>
      </c>
      <c r="BK59">
        <v>17700195</v>
      </c>
      <c r="BL59">
        <v>2868652</v>
      </c>
      <c r="BN59">
        <v>122070</v>
      </c>
      <c r="BO59">
        <v>2502442</v>
      </c>
      <c r="BP59">
        <v>18005371</v>
      </c>
      <c r="BQ59">
        <v>3021241</v>
      </c>
    </row>
    <row r="60" spans="1:69">
      <c r="A60">
        <v>4064</v>
      </c>
      <c r="B60">
        <v>4016</v>
      </c>
      <c r="C60">
        <v>4040</v>
      </c>
      <c r="D60">
        <f t="shared" si="0"/>
        <v>4040</v>
      </c>
      <c r="F60">
        <v>4060</v>
      </c>
      <c r="G60">
        <v>4060</v>
      </c>
      <c r="H60">
        <v>4124</v>
      </c>
      <c r="I60">
        <f t="shared" si="1"/>
        <v>4081.3333333333335</v>
      </c>
      <c r="K60">
        <v>4172</v>
      </c>
      <c r="L60">
        <v>4084</v>
      </c>
      <c r="M60">
        <v>4092</v>
      </c>
      <c r="N60">
        <f t="shared" si="2"/>
        <v>4116</v>
      </c>
      <c r="P60">
        <v>4248</v>
      </c>
      <c r="Q60">
        <v>4252</v>
      </c>
      <c r="R60">
        <v>4248</v>
      </c>
      <c r="S60">
        <f t="shared" si="3"/>
        <v>4249.333333333333</v>
      </c>
      <c r="U60">
        <v>305176</v>
      </c>
      <c r="V60">
        <v>1861572</v>
      </c>
      <c r="W60">
        <v>19927979</v>
      </c>
      <c r="X60">
        <v>3082275</v>
      </c>
      <c r="Y60">
        <v>122071</v>
      </c>
      <c r="Z60">
        <v>610351</v>
      </c>
      <c r="AA60">
        <v>2258301</v>
      </c>
      <c r="AB60">
        <v>19287109</v>
      </c>
      <c r="AC60">
        <v>3417968</v>
      </c>
      <c r="AE60">
        <v>122070</v>
      </c>
      <c r="AF60">
        <v>2197265</v>
      </c>
      <c r="AG60">
        <v>19073488</v>
      </c>
      <c r="AH60">
        <v>2777100</v>
      </c>
      <c r="AJ60">
        <v>122070</v>
      </c>
      <c r="AK60">
        <v>1617432</v>
      </c>
      <c r="AL60">
        <v>19226074</v>
      </c>
      <c r="AM60">
        <v>2807617</v>
      </c>
      <c r="AO60">
        <v>122071</v>
      </c>
      <c r="AP60">
        <v>1647950</v>
      </c>
      <c r="AQ60">
        <v>19409181</v>
      </c>
      <c r="AR60">
        <v>8483887</v>
      </c>
      <c r="AT60">
        <v>122070</v>
      </c>
      <c r="AU60">
        <v>1586913</v>
      </c>
      <c r="AV60">
        <v>19134523</v>
      </c>
      <c r="AW60">
        <v>2777099</v>
      </c>
      <c r="AY60">
        <v>91553</v>
      </c>
      <c r="AZ60">
        <v>2044678</v>
      </c>
      <c r="BA60">
        <v>18524169</v>
      </c>
      <c r="BB60">
        <v>2838134</v>
      </c>
      <c r="BD60">
        <v>122071</v>
      </c>
      <c r="BE60">
        <v>1586914</v>
      </c>
      <c r="BF60">
        <v>18737793</v>
      </c>
      <c r="BG60">
        <v>2166748</v>
      </c>
      <c r="BI60">
        <v>152588</v>
      </c>
      <c r="BJ60">
        <v>1586914</v>
      </c>
      <c r="BK60">
        <v>18981934</v>
      </c>
      <c r="BL60">
        <v>3112794</v>
      </c>
      <c r="BN60">
        <v>122070</v>
      </c>
      <c r="BO60">
        <v>2014160</v>
      </c>
      <c r="BP60">
        <v>18768312</v>
      </c>
      <c r="BQ60">
        <v>3234864</v>
      </c>
    </row>
    <row r="61" spans="1:69">
      <c r="A61">
        <v>4064</v>
      </c>
      <c r="B61">
        <v>4016</v>
      </c>
      <c r="C61">
        <v>4072</v>
      </c>
      <c r="D61">
        <f t="shared" si="0"/>
        <v>4050.6666666666665</v>
      </c>
      <c r="F61">
        <v>4060</v>
      </c>
      <c r="G61">
        <v>4060</v>
      </c>
      <c r="H61">
        <v>4060</v>
      </c>
      <c r="I61">
        <f t="shared" si="1"/>
        <v>4060</v>
      </c>
      <c r="K61">
        <v>4172</v>
      </c>
      <c r="L61">
        <v>4084</v>
      </c>
      <c r="M61">
        <v>4092</v>
      </c>
      <c r="N61">
        <f t="shared" si="2"/>
        <v>4116</v>
      </c>
      <c r="P61">
        <v>4248</v>
      </c>
      <c r="Q61">
        <v>4184</v>
      </c>
      <c r="R61">
        <v>4204</v>
      </c>
      <c r="S61">
        <f t="shared" si="3"/>
        <v>4212</v>
      </c>
      <c r="U61">
        <v>335693</v>
      </c>
      <c r="V61">
        <v>2319336</v>
      </c>
      <c r="W61">
        <v>39306641</v>
      </c>
      <c r="X61">
        <v>4394531</v>
      </c>
      <c r="Y61">
        <v>579834</v>
      </c>
      <c r="Z61">
        <v>122070</v>
      </c>
      <c r="AA61">
        <v>2441407</v>
      </c>
      <c r="AB61">
        <v>18981935</v>
      </c>
      <c r="AC61">
        <v>4119874</v>
      </c>
      <c r="AE61">
        <v>152588</v>
      </c>
      <c r="AF61">
        <v>2044678</v>
      </c>
      <c r="AG61">
        <v>46081543</v>
      </c>
      <c r="AH61">
        <v>4150391</v>
      </c>
      <c r="AJ61">
        <v>122071</v>
      </c>
      <c r="AK61">
        <v>2014160</v>
      </c>
      <c r="AL61">
        <v>42175292</v>
      </c>
      <c r="AM61">
        <v>2349853</v>
      </c>
      <c r="AO61">
        <v>122071</v>
      </c>
      <c r="AP61">
        <v>2105713</v>
      </c>
      <c r="AQ61">
        <v>15167236</v>
      </c>
      <c r="AR61">
        <v>2349854</v>
      </c>
      <c r="AT61">
        <v>122070</v>
      </c>
      <c r="AU61">
        <v>2075195</v>
      </c>
      <c r="AV61">
        <v>44891357</v>
      </c>
      <c r="AW61">
        <v>3631592</v>
      </c>
      <c r="AY61">
        <v>122071</v>
      </c>
      <c r="AZ61">
        <v>2136230</v>
      </c>
      <c r="BA61">
        <v>15197753</v>
      </c>
      <c r="BB61">
        <v>2319337</v>
      </c>
      <c r="BD61">
        <v>122070</v>
      </c>
      <c r="BE61">
        <v>2136230</v>
      </c>
      <c r="BF61">
        <v>47943114</v>
      </c>
      <c r="BG61">
        <v>2319336</v>
      </c>
      <c r="BI61">
        <v>122070</v>
      </c>
      <c r="BJ61">
        <v>2075196</v>
      </c>
      <c r="BK61">
        <v>14587401</v>
      </c>
      <c r="BL61">
        <v>2349853</v>
      </c>
      <c r="BN61">
        <v>152588</v>
      </c>
      <c r="BO61">
        <v>7598877</v>
      </c>
      <c r="BP61">
        <v>29327392</v>
      </c>
      <c r="BQ61">
        <v>7232666</v>
      </c>
    </row>
    <row r="62" spans="1:69">
      <c r="A62">
        <v>4020</v>
      </c>
      <c r="B62">
        <v>4016</v>
      </c>
      <c r="C62">
        <v>4072</v>
      </c>
      <c r="D62">
        <f t="shared" si="0"/>
        <v>4036</v>
      </c>
      <c r="F62">
        <v>4060</v>
      </c>
      <c r="G62">
        <v>4060</v>
      </c>
      <c r="H62">
        <v>4060</v>
      </c>
      <c r="I62">
        <f t="shared" si="1"/>
        <v>4060</v>
      </c>
      <c r="K62">
        <v>4100</v>
      </c>
      <c r="L62">
        <v>4084</v>
      </c>
      <c r="M62">
        <v>4092</v>
      </c>
      <c r="N62">
        <f t="shared" si="2"/>
        <v>4092</v>
      </c>
      <c r="P62">
        <v>4188</v>
      </c>
      <c r="Q62">
        <v>4184</v>
      </c>
      <c r="R62">
        <v>4204</v>
      </c>
      <c r="S62">
        <f t="shared" si="3"/>
        <v>4192</v>
      </c>
      <c r="U62">
        <v>305176</v>
      </c>
      <c r="V62">
        <v>3662109</v>
      </c>
      <c r="W62">
        <v>29998780</v>
      </c>
      <c r="X62">
        <v>10192871</v>
      </c>
      <c r="Y62">
        <v>152588</v>
      </c>
      <c r="Z62">
        <v>122070</v>
      </c>
      <c r="AA62">
        <v>2044677</v>
      </c>
      <c r="AB62">
        <v>39550780</v>
      </c>
      <c r="AC62">
        <v>3082275</v>
      </c>
      <c r="AE62">
        <v>122070</v>
      </c>
      <c r="AF62">
        <v>3753662</v>
      </c>
      <c r="AG62">
        <v>17150879</v>
      </c>
      <c r="AH62">
        <v>3509521</v>
      </c>
      <c r="AJ62">
        <v>122071</v>
      </c>
      <c r="AK62">
        <v>2044677</v>
      </c>
      <c r="AL62">
        <v>50292966</v>
      </c>
      <c r="AM62">
        <v>3631592</v>
      </c>
      <c r="AO62">
        <v>122070</v>
      </c>
      <c r="AP62">
        <v>2258301</v>
      </c>
      <c r="AQ62">
        <v>19317627</v>
      </c>
      <c r="AR62">
        <v>5859374</v>
      </c>
      <c r="AT62">
        <v>122070</v>
      </c>
      <c r="AU62">
        <v>2075196</v>
      </c>
      <c r="AV62">
        <v>39978027</v>
      </c>
      <c r="AW62">
        <v>2197266</v>
      </c>
      <c r="AY62">
        <v>122070</v>
      </c>
      <c r="AZ62">
        <v>1708984</v>
      </c>
      <c r="BA62">
        <v>19073484</v>
      </c>
      <c r="BB62">
        <v>20324706</v>
      </c>
      <c r="BD62">
        <v>152588</v>
      </c>
      <c r="BE62">
        <v>2075195</v>
      </c>
      <c r="BF62">
        <v>52764893</v>
      </c>
      <c r="BG62">
        <v>2166748</v>
      </c>
      <c r="BI62">
        <v>122071</v>
      </c>
      <c r="BJ62">
        <v>2227783</v>
      </c>
      <c r="BK62">
        <v>45654298</v>
      </c>
      <c r="BL62">
        <v>2349854</v>
      </c>
      <c r="BN62">
        <v>122070</v>
      </c>
      <c r="BO62">
        <v>2227783</v>
      </c>
      <c r="BP62">
        <v>51605225</v>
      </c>
      <c r="BQ62">
        <v>3479004</v>
      </c>
    </row>
    <row r="63" spans="1:69">
      <c r="A63">
        <v>4020</v>
      </c>
      <c r="B63">
        <v>4016</v>
      </c>
      <c r="C63">
        <v>4008</v>
      </c>
      <c r="D63">
        <f t="shared" si="0"/>
        <v>4014.6666666666665</v>
      </c>
      <c r="F63">
        <v>4064</v>
      </c>
      <c r="G63">
        <v>4064</v>
      </c>
      <c r="H63">
        <v>4060</v>
      </c>
      <c r="I63">
        <f t="shared" si="1"/>
        <v>4062.6666666666665</v>
      </c>
      <c r="K63">
        <v>4100</v>
      </c>
      <c r="L63">
        <v>4084</v>
      </c>
      <c r="M63">
        <v>4092</v>
      </c>
      <c r="N63">
        <f t="shared" si="2"/>
        <v>4092</v>
      </c>
      <c r="P63">
        <v>4188</v>
      </c>
      <c r="Q63">
        <v>4192</v>
      </c>
      <c r="R63">
        <v>4204</v>
      </c>
      <c r="S63">
        <f t="shared" si="3"/>
        <v>4194.666666666667</v>
      </c>
      <c r="U63">
        <v>335693</v>
      </c>
      <c r="V63">
        <v>3265381</v>
      </c>
      <c r="W63">
        <v>19500732</v>
      </c>
      <c r="X63">
        <v>4089355</v>
      </c>
      <c r="Y63">
        <v>152588</v>
      </c>
      <c r="Z63">
        <v>152588</v>
      </c>
      <c r="AA63">
        <v>2105713</v>
      </c>
      <c r="AB63">
        <v>50323485</v>
      </c>
      <c r="AC63">
        <v>2899170</v>
      </c>
      <c r="AE63">
        <v>122071</v>
      </c>
      <c r="AF63">
        <v>2471924</v>
      </c>
      <c r="AG63">
        <v>19287110</v>
      </c>
      <c r="AH63">
        <v>2838135</v>
      </c>
      <c r="AJ63">
        <v>152588</v>
      </c>
      <c r="AK63">
        <v>2532960</v>
      </c>
      <c r="AL63">
        <v>19805908</v>
      </c>
      <c r="AM63">
        <v>2960205</v>
      </c>
      <c r="AO63">
        <v>122070</v>
      </c>
      <c r="AP63">
        <v>1647949</v>
      </c>
      <c r="AQ63">
        <v>17669678</v>
      </c>
      <c r="AR63">
        <v>2990724</v>
      </c>
      <c r="AT63">
        <v>122070</v>
      </c>
      <c r="AU63">
        <v>1708984</v>
      </c>
      <c r="AV63">
        <v>19012451</v>
      </c>
      <c r="AW63">
        <v>2838134</v>
      </c>
      <c r="AY63">
        <v>122070</v>
      </c>
      <c r="AZ63">
        <v>2136230</v>
      </c>
      <c r="BA63">
        <v>17944336</v>
      </c>
      <c r="BB63">
        <v>2929688</v>
      </c>
      <c r="BD63">
        <v>122070</v>
      </c>
      <c r="BE63">
        <v>8666992</v>
      </c>
      <c r="BF63">
        <v>22918702</v>
      </c>
      <c r="BG63">
        <v>4302979</v>
      </c>
      <c r="BI63">
        <v>122070</v>
      </c>
      <c r="BJ63">
        <v>2136230</v>
      </c>
      <c r="BK63">
        <v>17578124</v>
      </c>
      <c r="BL63">
        <v>2838135</v>
      </c>
      <c r="BN63">
        <v>122070</v>
      </c>
      <c r="BO63">
        <v>2105713</v>
      </c>
      <c r="BP63">
        <v>24902344</v>
      </c>
      <c r="BQ63">
        <v>2868652</v>
      </c>
    </row>
    <row r="64" spans="1:69">
      <c r="A64">
        <v>4020</v>
      </c>
      <c r="B64">
        <v>4016</v>
      </c>
      <c r="C64">
        <v>4012</v>
      </c>
      <c r="D64">
        <f t="shared" si="0"/>
        <v>4016</v>
      </c>
      <c r="F64">
        <v>4068</v>
      </c>
      <c r="G64">
        <v>4064</v>
      </c>
      <c r="H64">
        <v>4060</v>
      </c>
      <c r="I64">
        <f t="shared" si="1"/>
        <v>4064</v>
      </c>
      <c r="K64">
        <v>4100</v>
      </c>
      <c r="L64">
        <v>4084</v>
      </c>
      <c r="M64">
        <v>4092</v>
      </c>
      <c r="N64">
        <f t="shared" si="2"/>
        <v>4092</v>
      </c>
      <c r="P64">
        <v>4188</v>
      </c>
      <c r="Q64">
        <v>4196</v>
      </c>
      <c r="R64">
        <v>4212</v>
      </c>
      <c r="S64">
        <f t="shared" si="3"/>
        <v>4198.666666666667</v>
      </c>
      <c r="U64">
        <v>335693</v>
      </c>
      <c r="V64">
        <v>2380371</v>
      </c>
      <c r="W64">
        <v>19897461</v>
      </c>
      <c r="X64">
        <v>4364015</v>
      </c>
      <c r="Y64">
        <v>91553</v>
      </c>
      <c r="Z64">
        <v>122070</v>
      </c>
      <c r="AA64">
        <v>2075195</v>
      </c>
      <c r="AB64">
        <v>19470214</v>
      </c>
      <c r="AC64">
        <v>3356933</v>
      </c>
      <c r="AE64">
        <v>976562</v>
      </c>
      <c r="AF64">
        <v>2044677</v>
      </c>
      <c r="AG64">
        <v>14892578</v>
      </c>
      <c r="AH64">
        <v>3051759</v>
      </c>
      <c r="AJ64">
        <v>91552</v>
      </c>
      <c r="AK64">
        <v>2075195</v>
      </c>
      <c r="AL64">
        <v>20812988</v>
      </c>
      <c r="AM64">
        <v>2838135</v>
      </c>
      <c r="AO64">
        <v>91552</v>
      </c>
      <c r="AP64">
        <v>2136230</v>
      </c>
      <c r="AQ64">
        <v>19165039</v>
      </c>
      <c r="AR64">
        <v>3295899</v>
      </c>
      <c r="AT64">
        <v>91552</v>
      </c>
      <c r="AU64">
        <v>2044677</v>
      </c>
      <c r="AV64">
        <v>19226074</v>
      </c>
      <c r="AW64">
        <v>2838135</v>
      </c>
      <c r="AY64">
        <v>122070</v>
      </c>
      <c r="AZ64">
        <v>2471925</v>
      </c>
      <c r="BA64">
        <v>45471190</v>
      </c>
      <c r="BB64">
        <v>2258301</v>
      </c>
      <c r="BD64">
        <v>122071</v>
      </c>
      <c r="BE64">
        <v>2075195</v>
      </c>
      <c r="BF64">
        <v>17272949</v>
      </c>
      <c r="BG64">
        <v>2807617</v>
      </c>
      <c r="BI64">
        <v>91553</v>
      </c>
      <c r="BJ64">
        <v>2075195</v>
      </c>
      <c r="BK64">
        <v>18981934</v>
      </c>
      <c r="BL64">
        <v>3021241</v>
      </c>
      <c r="BN64">
        <v>91553</v>
      </c>
      <c r="BO64">
        <v>2105712</v>
      </c>
      <c r="BP64">
        <v>17517091</v>
      </c>
      <c r="BQ64">
        <v>2166748</v>
      </c>
    </row>
    <row r="65" spans="1:69">
      <c r="A65">
        <v>4020</v>
      </c>
      <c r="B65">
        <v>4016</v>
      </c>
      <c r="C65">
        <v>4012</v>
      </c>
      <c r="D65">
        <f t="shared" si="0"/>
        <v>4016</v>
      </c>
      <c r="F65">
        <v>4072</v>
      </c>
      <c r="G65">
        <v>4084</v>
      </c>
      <c r="H65">
        <v>4064</v>
      </c>
      <c r="I65">
        <f t="shared" si="1"/>
        <v>4073.3333333333335</v>
      </c>
      <c r="K65">
        <v>4100</v>
      </c>
      <c r="L65">
        <v>4096</v>
      </c>
      <c r="M65">
        <v>4092</v>
      </c>
      <c r="N65">
        <f t="shared" si="2"/>
        <v>4096</v>
      </c>
      <c r="P65">
        <v>4196</v>
      </c>
      <c r="Q65">
        <v>4196</v>
      </c>
      <c r="R65">
        <v>4216</v>
      </c>
      <c r="S65">
        <f t="shared" si="3"/>
        <v>4202.666666666667</v>
      </c>
      <c r="U65">
        <v>274659</v>
      </c>
      <c r="V65">
        <v>1922607</v>
      </c>
      <c r="W65">
        <v>15380859</v>
      </c>
      <c r="X65">
        <v>3204345</v>
      </c>
      <c r="Y65">
        <v>91552</v>
      </c>
      <c r="Z65">
        <v>457763</v>
      </c>
      <c r="AA65">
        <v>2105712</v>
      </c>
      <c r="AB65">
        <v>19592284</v>
      </c>
      <c r="AC65">
        <v>3356933</v>
      </c>
      <c r="AE65">
        <v>91552</v>
      </c>
      <c r="AF65">
        <v>2227783</v>
      </c>
      <c r="AG65">
        <v>19378662</v>
      </c>
      <c r="AH65">
        <v>2899169</v>
      </c>
      <c r="AJ65">
        <v>122070</v>
      </c>
      <c r="AK65">
        <v>1647949</v>
      </c>
      <c r="AL65">
        <v>20385741</v>
      </c>
      <c r="AM65">
        <v>3479004</v>
      </c>
      <c r="AO65">
        <v>122070</v>
      </c>
      <c r="AP65">
        <v>1708984</v>
      </c>
      <c r="AQ65">
        <v>19104004</v>
      </c>
      <c r="AR65">
        <v>2227783</v>
      </c>
      <c r="AT65">
        <v>91553</v>
      </c>
      <c r="AU65">
        <v>1617431</v>
      </c>
      <c r="AV65">
        <v>15655517</v>
      </c>
      <c r="AW65">
        <v>2380371</v>
      </c>
      <c r="AY65">
        <v>152588</v>
      </c>
      <c r="AZ65">
        <v>1617432</v>
      </c>
      <c r="BA65">
        <v>43762205</v>
      </c>
      <c r="BB65">
        <v>2410889</v>
      </c>
      <c r="BD65">
        <v>122070</v>
      </c>
      <c r="BE65">
        <v>1800538</v>
      </c>
      <c r="BF65">
        <v>18341064</v>
      </c>
      <c r="BG65">
        <v>2532960</v>
      </c>
      <c r="BI65">
        <v>122070</v>
      </c>
      <c r="BJ65">
        <v>20538332</v>
      </c>
      <c r="BK65">
        <v>14739990</v>
      </c>
      <c r="BL65">
        <v>2166748</v>
      </c>
      <c r="BN65">
        <v>152588</v>
      </c>
      <c r="BO65">
        <v>2380372</v>
      </c>
      <c r="BP65">
        <v>15350342</v>
      </c>
      <c r="BQ65">
        <v>2197265</v>
      </c>
    </row>
    <row r="66" spans="1:69">
      <c r="A66">
        <v>4020</v>
      </c>
      <c r="B66">
        <v>4020</v>
      </c>
      <c r="C66">
        <v>4012</v>
      </c>
      <c r="D66">
        <f t="shared" si="0"/>
        <v>4017.3333333333335</v>
      </c>
      <c r="F66">
        <v>4088</v>
      </c>
      <c r="G66">
        <v>4108</v>
      </c>
      <c r="H66">
        <v>4068</v>
      </c>
      <c r="I66">
        <f t="shared" si="1"/>
        <v>4088</v>
      </c>
      <c r="K66">
        <v>4100</v>
      </c>
      <c r="L66">
        <v>4124</v>
      </c>
      <c r="M66">
        <v>4092</v>
      </c>
      <c r="N66">
        <f t="shared" si="2"/>
        <v>4105.333333333333</v>
      </c>
      <c r="P66">
        <v>4200</v>
      </c>
      <c r="Q66">
        <v>4200</v>
      </c>
      <c r="R66">
        <v>4220</v>
      </c>
      <c r="S66">
        <f t="shared" si="3"/>
        <v>4206.666666666667</v>
      </c>
      <c r="U66">
        <v>305176</v>
      </c>
      <c r="V66">
        <v>24597168</v>
      </c>
      <c r="W66">
        <v>45440674</v>
      </c>
      <c r="X66">
        <v>3356935</v>
      </c>
      <c r="Y66">
        <v>579834</v>
      </c>
      <c r="Z66">
        <v>122070</v>
      </c>
      <c r="AA66">
        <v>2014160</v>
      </c>
      <c r="AB66">
        <v>18646241</v>
      </c>
      <c r="AC66">
        <v>4364014</v>
      </c>
      <c r="AE66">
        <v>122070</v>
      </c>
      <c r="AF66">
        <v>2441407</v>
      </c>
      <c r="AG66">
        <v>18005373</v>
      </c>
      <c r="AH66">
        <v>4058838</v>
      </c>
      <c r="AJ66">
        <v>1678467</v>
      </c>
      <c r="AK66">
        <v>2136231</v>
      </c>
      <c r="AL66">
        <v>48370361</v>
      </c>
      <c r="AM66">
        <v>3143310</v>
      </c>
      <c r="AO66">
        <v>122071</v>
      </c>
      <c r="AP66">
        <v>2136231</v>
      </c>
      <c r="AQ66">
        <v>44555664</v>
      </c>
      <c r="AR66">
        <v>2258301</v>
      </c>
      <c r="AT66">
        <v>122071</v>
      </c>
      <c r="AU66">
        <v>2563476</v>
      </c>
      <c r="AV66">
        <v>14221191</v>
      </c>
      <c r="AW66">
        <v>2441407</v>
      </c>
      <c r="AY66">
        <v>122070</v>
      </c>
      <c r="AZ66">
        <v>2075196</v>
      </c>
      <c r="BA66">
        <v>19226074</v>
      </c>
      <c r="BB66">
        <v>2166748</v>
      </c>
      <c r="BD66">
        <v>122070</v>
      </c>
      <c r="BE66">
        <v>2075195</v>
      </c>
      <c r="BF66">
        <v>45043947</v>
      </c>
      <c r="BG66">
        <v>1922608</v>
      </c>
      <c r="BI66">
        <v>122070</v>
      </c>
      <c r="BJ66">
        <v>1617431</v>
      </c>
      <c r="BK66">
        <v>40191651</v>
      </c>
      <c r="BL66">
        <v>1953125</v>
      </c>
      <c r="BN66">
        <v>122071</v>
      </c>
      <c r="BO66">
        <v>2197266</v>
      </c>
      <c r="BP66">
        <v>43640138</v>
      </c>
      <c r="BQ66">
        <v>2136230</v>
      </c>
    </row>
    <row r="67" spans="1:69">
      <c r="A67">
        <v>4020</v>
      </c>
      <c r="B67">
        <v>4048</v>
      </c>
      <c r="C67">
        <v>4012</v>
      </c>
      <c r="D67">
        <f t="shared" si="0"/>
        <v>4026.6666666666665</v>
      </c>
      <c r="F67">
        <v>4128</v>
      </c>
      <c r="G67">
        <v>4148</v>
      </c>
      <c r="H67">
        <v>4080</v>
      </c>
      <c r="I67">
        <f t="shared" si="1"/>
        <v>4118.666666666667</v>
      </c>
      <c r="K67">
        <v>4100</v>
      </c>
      <c r="L67">
        <v>4156</v>
      </c>
      <c r="M67">
        <v>4108</v>
      </c>
      <c r="N67">
        <f t="shared" si="2"/>
        <v>4121.333333333333</v>
      </c>
      <c r="P67">
        <v>4204</v>
      </c>
      <c r="Q67">
        <v>4216</v>
      </c>
      <c r="R67">
        <v>4224</v>
      </c>
      <c r="S67">
        <f t="shared" si="3"/>
        <v>4214.666666666667</v>
      </c>
      <c r="U67">
        <v>274658</v>
      </c>
      <c r="V67">
        <v>2380371</v>
      </c>
      <c r="W67">
        <v>18585207</v>
      </c>
      <c r="X67">
        <v>3814697</v>
      </c>
      <c r="Y67">
        <v>122070</v>
      </c>
      <c r="Z67">
        <v>122070</v>
      </c>
      <c r="AA67">
        <v>2075195</v>
      </c>
      <c r="AB67">
        <v>47637938</v>
      </c>
      <c r="AC67">
        <v>2685546</v>
      </c>
      <c r="AE67">
        <v>122070</v>
      </c>
      <c r="AF67">
        <v>2105713</v>
      </c>
      <c r="AG67">
        <v>46691895</v>
      </c>
      <c r="AH67">
        <v>3112793</v>
      </c>
      <c r="AJ67">
        <v>152588</v>
      </c>
      <c r="AK67">
        <v>2166748</v>
      </c>
      <c r="AL67">
        <v>19256591</v>
      </c>
      <c r="AM67">
        <v>2532959</v>
      </c>
      <c r="AO67">
        <v>122070</v>
      </c>
      <c r="AP67">
        <v>3692626</v>
      </c>
      <c r="AQ67">
        <v>19287111</v>
      </c>
      <c r="AR67">
        <v>2014160</v>
      </c>
      <c r="AT67">
        <v>122071</v>
      </c>
      <c r="AU67">
        <v>2075195</v>
      </c>
      <c r="AV67">
        <v>19317628</v>
      </c>
      <c r="AW67">
        <v>2014160</v>
      </c>
      <c r="AY67">
        <v>122070</v>
      </c>
      <c r="AZ67">
        <v>2105713</v>
      </c>
      <c r="BA67">
        <v>19317627</v>
      </c>
      <c r="BB67">
        <v>2197265</v>
      </c>
      <c r="BD67">
        <v>152588</v>
      </c>
      <c r="BE67">
        <v>2105712</v>
      </c>
      <c r="BF67">
        <v>18920899</v>
      </c>
      <c r="BG67">
        <v>2563477</v>
      </c>
      <c r="BI67">
        <v>122070</v>
      </c>
      <c r="BJ67">
        <v>2075196</v>
      </c>
      <c r="BK67">
        <v>17517091</v>
      </c>
      <c r="BL67">
        <v>2807618</v>
      </c>
      <c r="BN67">
        <v>122070</v>
      </c>
      <c r="BO67">
        <v>2075196</v>
      </c>
      <c r="BP67">
        <v>19317628</v>
      </c>
      <c r="BQ67">
        <v>1922608</v>
      </c>
    </row>
    <row r="68" spans="1:69">
      <c r="A68">
        <v>4024</v>
      </c>
      <c r="B68">
        <v>4076</v>
      </c>
      <c r="C68">
        <v>4012</v>
      </c>
      <c r="D68">
        <f t="shared" si="0"/>
        <v>4037.3333333333335</v>
      </c>
      <c r="F68">
        <v>4128</v>
      </c>
      <c r="G68">
        <v>4148</v>
      </c>
      <c r="H68">
        <v>4092</v>
      </c>
      <c r="I68">
        <f t="shared" si="1"/>
        <v>4122.666666666667</v>
      </c>
      <c r="K68">
        <v>4112</v>
      </c>
      <c r="L68">
        <v>4156</v>
      </c>
      <c r="M68">
        <v>4136</v>
      </c>
      <c r="N68">
        <f t="shared" si="2"/>
        <v>4134.666666666667</v>
      </c>
      <c r="P68">
        <v>4208</v>
      </c>
      <c r="Q68">
        <v>4240</v>
      </c>
      <c r="R68">
        <v>4244</v>
      </c>
      <c r="S68">
        <f t="shared" si="3"/>
        <v>4230.666666666667</v>
      </c>
      <c r="U68">
        <v>366211</v>
      </c>
      <c r="V68">
        <v>2624512</v>
      </c>
      <c r="W68">
        <v>19775391</v>
      </c>
      <c r="X68">
        <v>3967285</v>
      </c>
      <c r="Y68">
        <v>122070</v>
      </c>
      <c r="Z68">
        <v>122071</v>
      </c>
      <c r="AA68">
        <v>2075195</v>
      </c>
      <c r="AB68">
        <v>19531250</v>
      </c>
      <c r="AC68">
        <v>3021240</v>
      </c>
      <c r="AE68">
        <v>122070</v>
      </c>
      <c r="AF68">
        <v>1647949</v>
      </c>
      <c r="AG68">
        <v>18798827</v>
      </c>
      <c r="AH68">
        <v>2960206</v>
      </c>
      <c r="AJ68">
        <v>152588</v>
      </c>
      <c r="AK68">
        <v>2105712</v>
      </c>
      <c r="AL68">
        <v>17578124</v>
      </c>
      <c r="AM68">
        <v>3265380</v>
      </c>
      <c r="AO68">
        <v>122070</v>
      </c>
      <c r="AP68">
        <v>2441407</v>
      </c>
      <c r="AQ68">
        <v>18981935</v>
      </c>
      <c r="AR68">
        <v>2929688</v>
      </c>
      <c r="AT68">
        <v>152588</v>
      </c>
      <c r="AU68">
        <v>2075195</v>
      </c>
      <c r="AV68">
        <v>18524169</v>
      </c>
      <c r="AW68">
        <v>2563477</v>
      </c>
      <c r="AY68">
        <v>91553</v>
      </c>
      <c r="AZ68">
        <v>1647949</v>
      </c>
      <c r="BA68">
        <v>26489257</v>
      </c>
      <c r="BB68">
        <v>2136231</v>
      </c>
      <c r="BD68">
        <v>122071</v>
      </c>
      <c r="BE68">
        <v>3845215</v>
      </c>
      <c r="BF68">
        <v>19073488</v>
      </c>
      <c r="BG68">
        <v>1922607</v>
      </c>
      <c r="BI68">
        <v>122070</v>
      </c>
      <c r="BJ68">
        <v>2075195</v>
      </c>
      <c r="BK68">
        <v>17608644</v>
      </c>
      <c r="BL68">
        <v>2807618</v>
      </c>
      <c r="BN68">
        <v>122070</v>
      </c>
      <c r="BO68">
        <v>2075195</v>
      </c>
      <c r="BP68">
        <v>18493653</v>
      </c>
      <c r="BQ68">
        <v>2593994</v>
      </c>
    </row>
    <row r="69" spans="1:69">
      <c r="A69">
        <v>4044</v>
      </c>
      <c r="B69">
        <v>4080</v>
      </c>
      <c r="C69">
        <v>4016</v>
      </c>
      <c r="D69">
        <f t="shared" si="0"/>
        <v>4046.6666666666665</v>
      </c>
      <c r="F69">
        <v>4128</v>
      </c>
      <c r="G69">
        <v>4148</v>
      </c>
      <c r="H69">
        <v>4128</v>
      </c>
      <c r="I69">
        <f t="shared" si="1"/>
        <v>4134.666666666667</v>
      </c>
      <c r="K69">
        <v>4140</v>
      </c>
      <c r="L69">
        <v>4156</v>
      </c>
      <c r="M69">
        <v>4156</v>
      </c>
      <c r="N69">
        <f t="shared" si="2"/>
        <v>4150.666666666667</v>
      </c>
      <c r="P69">
        <v>4216</v>
      </c>
      <c r="Q69">
        <v>4276</v>
      </c>
      <c r="R69">
        <v>4264</v>
      </c>
      <c r="S69">
        <f t="shared" si="3"/>
        <v>4252</v>
      </c>
      <c r="U69">
        <v>305176</v>
      </c>
      <c r="V69">
        <v>2319336</v>
      </c>
      <c r="W69">
        <v>19378662</v>
      </c>
      <c r="X69">
        <v>3967286</v>
      </c>
      <c r="Y69">
        <v>91552</v>
      </c>
      <c r="Z69">
        <v>152587</v>
      </c>
      <c r="AA69">
        <v>2075196</v>
      </c>
      <c r="AB69">
        <v>19500732</v>
      </c>
      <c r="AC69">
        <v>3326417</v>
      </c>
      <c r="AE69">
        <v>1007081</v>
      </c>
      <c r="AF69">
        <v>2075195</v>
      </c>
      <c r="AG69">
        <v>24597169</v>
      </c>
      <c r="AH69">
        <v>3356934</v>
      </c>
      <c r="AJ69">
        <v>91553</v>
      </c>
      <c r="AK69">
        <v>1647949</v>
      </c>
      <c r="AL69">
        <v>15136718</v>
      </c>
      <c r="AM69">
        <v>2288818</v>
      </c>
      <c r="AO69">
        <v>122071</v>
      </c>
      <c r="AP69">
        <v>1708985</v>
      </c>
      <c r="AQ69">
        <v>18829345</v>
      </c>
      <c r="AR69">
        <v>2655029</v>
      </c>
      <c r="AT69">
        <v>61035</v>
      </c>
      <c r="AU69">
        <v>1617431</v>
      </c>
      <c r="AV69">
        <v>17578124</v>
      </c>
      <c r="AW69">
        <v>3967284</v>
      </c>
      <c r="AY69">
        <v>122071</v>
      </c>
      <c r="AZ69">
        <v>3234863</v>
      </c>
      <c r="BA69">
        <v>13671874</v>
      </c>
      <c r="BB69">
        <v>2105713</v>
      </c>
      <c r="BD69">
        <v>122070</v>
      </c>
      <c r="BE69">
        <v>1647949</v>
      </c>
      <c r="BF69">
        <v>17700194</v>
      </c>
      <c r="BG69">
        <v>4211426</v>
      </c>
      <c r="BI69">
        <v>91552</v>
      </c>
      <c r="BJ69">
        <v>2105714</v>
      </c>
      <c r="BK69">
        <v>19226075</v>
      </c>
      <c r="BL69">
        <v>2593994</v>
      </c>
      <c r="BN69">
        <v>91553</v>
      </c>
      <c r="BO69">
        <v>1647949</v>
      </c>
      <c r="BP69">
        <v>18524170</v>
      </c>
      <c r="BQ69">
        <v>2929688</v>
      </c>
    </row>
    <row r="70" spans="1:69">
      <c r="A70">
        <v>4068</v>
      </c>
      <c r="B70">
        <v>4080</v>
      </c>
      <c r="C70">
        <v>4044</v>
      </c>
      <c r="D70">
        <f t="shared" ref="D70:D71" si="4">AVERAGE(A70:C70)</f>
        <v>4064</v>
      </c>
      <c r="F70">
        <v>4080</v>
      </c>
      <c r="G70">
        <v>4080</v>
      </c>
      <c r="H70">
        <v>4132</v>
      </c>
      <c r="I70">
        <f t="shared" ref="I70:I106" si="5">AVERAGE(F70:H70)</f>
        <v>4097.333333333333</v>
      </c>
      <c r="K70">
        <v>4172</v>
      </c>
      <c r="L70">
        <v>4084</v>
      </c>
      <c r="M70">
        <v>4156</v>
      </c>
      <c r="N70">
        <f t="shared" ref="N70:N106" si="6">AVERAGE(K70:M70)</f>
        <v>4137.333333333333</v>
      </c>
      <c r="P70">
        <v>4260</v>
      </c>
      <c r="Q70">
        <v>4280</v>
      </c>
      <c r="R70">
        <v>4272</v>
      </c>
      <c r="S70">
        <f t="shared" ref="S70:S106" si="7">AVERAGE(P70:R70)</f>
        <v>4270.666666666667</v>
      </c>
      <c r="U70">
        <v>305176</v>
      </c>
      <c r="V70">
        <v>1861572</v>
      </c>
      <c r="W70">
        <v>21484375</v>
      </c>
      <c r="X70">
        <v>3173829</v>
      </c>
      <c r="Y70">
        <v>122070</v>
      </c>
      <c r="Z70">
        <v>427246</v>
      </c>
      <c r="AA70">
        <v>1617431</v>
      </c>
      <c r="AB70">
        <v>18371582</v>
      </c>
      <c r="AC70">
        <v>4425048</v>
      </c>
      <c r="AE70">
        <v>122070</v>
      </c>
      <c r="AF70">
        <v>2105712</v>
      </c>
      <c r="AG70">
        <v>18524170</v>
      </c>
      <c r="AH70">
        <v>1983643</v>
      </c>
      <c r="AJ70">
        <v>152587</v>
      </c>
      <c r="AK70">
        <v>2105712</v>
      </c>
      <c r="AL70">
        <v>20141600</v>
      </c>
      <c r="AM70">
        <v>4089355</v>
      </c>
      <c r="AO70">
        <v>122070</v>
      </c>
      <c r="AP70">
        <v>1892091</v>
      </c>
      <c r="AQ70">
        <v>25207520</v>
      </c>
      <c r="AR70">
        <v>1983642</v>
      </c>
      <c r="AT70">
        <v>122070</v>
      </c>
      <c r="AU70">
        <v>35339355</v>
      </c>
      <c r="AV70">
        <v>27557373</v>
      </c>
      <c r="AW70">
        <v>1922607</v>
      </c>
      <c r="AY70">
        <v>122070</v>
      </c>
      <c r="AZ70">
        <v>2136230</v>
      </c>
      <c r="BA70">
        <v>19012450</v>
      </c>
      <c r="BB70">
        <v>2807617</v>
      </c>
      <c r="BD70">
        <v>122070</v>
      </c>
      <c r="BE70">
        <v>2075195</v>
      </c>
      <c r="BF70">
        <v>25146486</v>
      </c>
      <c r="BG70">
        <v>1922608</v>
      </c>
      <c r="BI70">
        <v>122071</v>
      </c>
      <c r="BJ70">
        <v>1647949</v>
      </c>
      <c r="BK70">
        <v>19409181</v>
      </c>
      <c r="BL70">
        <v>2136231</v>
      </c>
      <c r="BN70">
        <v>122071</v>
      </c>
      <c r="BO70">
        <v>1647949</v>
      </c>
      <c r="BP70">
        <v>14862062</v>
      </c>
      <c r="BQ70">
        <v>1983643</v>
      </c>
    </row>
    <row r="71" spans="1:69">
      <c r="A71">
        <v>4068</v>
      </c>
      <c r="B71">
        <v>4016</v>
      </c>
      <c r="C71">
        <v>4076</v>
      </c>
      <c r="D71">
        <f t="shared" si="4"/>
        <v>4053.3333333333335</v>
      </c>
      <c r="F71">
        <v>4080</v>
      </c>
      <c r="G71">
        <v>4080</v>
      </c>
      <c r="H71">
        <v>4132</v>
      </c>
      <c r="I71">
        <f t="shared" si="5"/>
        <v>4097.333333333333</v>
      </c>
      <c r="K71">
        <v>4172</v>
      </c>
      <c r="L71">
        <v>4084</v>
      </c>
      <c r="M71">
        <v>4100</v>
      </c>
      <c r="N71">
        <f t="shared" si="6"/>
        <v>4118.666666666667</v>
      </c>
      <c r="P71">
        <v>4272</v>
      </c>
      <c r="Q71">
        <v>4280</v>
      </c>
      <c r="R71">
        <v>4272</v>
      </c>
      <c r="S71">
        <f t="shared" si="7"/>
        <v>4274.666666666667</v>
      </c>
      <c r="U71">
        <v>305176</v>
      </c>
      <c r="V71">
        <v>2349853</v>
      </c>
      <c r="W71">
        <v>49682617</v>
      </c>
      <c r="X71">
        <v>3417970</v>
      </c>
      <c r="Y71">
        <v>610351</v>
      </c>
      <c r="Z71">
        <v>122070</v>
      </c>
      <c r="AA71">
        <v>2593994</v>
      </c>
      <c r="AB71">
        <v>16967772</v>
      </c>
      <c r="AC71">
        <v>3540039</v>
      </c>
      <c r="AE71">
        <v>122071</v>
      </c>
      <c r="AF71">
        <v>2105713</v>
      </c>
      <c r="AG71">
        <v>13519288</v>
      </c>
      <c r="AH71">
        <v>2685547</v>
      </c>
      <c r="AJ71">
        <v>152588</v>
      </c>
      <c r="AK71">
        <v>2075195</v>
      </c>
      <c r="AL71">
        <v>14862060</v>
      </c>
      <c r="AM71">
        <v>1983643</v>
      </c>
      <c r="AO71">
        <v>152588</v>
      </c>
      <c r="AP71">
        <v>5096435</v>
      </c>
      <c r="AQ71">
        <v>45043945</v>
      </c>
      <c r="AR71">
        <v>5065918</v>
      </c>
      <c r="AT71">
        <v>122070</v>
      </c>
      <c r="AU71">
        <v>2075195</v>
      </c>
      <c r="AV71">
        <v>43426512</v>
      </c>
      <c r="AW71">
        <v>7049560</v>
      </c>
      <c r="AY71">
        <v>946045</v>
      </c>
      <c r="AZ71">
        <v>2044677</v>
      </c>
      <c r="BA71">
        <v>19042969</v>
      </c>
      <c r="BB71">
        <v>2624512</v>
      </c>
      <c r="BD71">
        <v>122070</v>
      </c>
      <c r="BE71">
        <v>2105713</v>
      </c>
      <c r="BF71">
        <v>43457032</v>
      </c>
      <c r="BG71">
        <v>1983642</v>
      </c>
      <c r="BI71">
        <v>122070</v>
      </c>
      <c r="BJ71">
        <v>3356933</v>
      </c>
      <c r="BK71">
        <v>41534424</v>
      </c>
      <c r="BL71">
        <v>2166748</v>
      </c>
      <c r="BN71">
        <v>122071</v>
      </c>
      <c r="BO71">
        <v>2075195</v>
      </c>
      <c r="BP71">
        <v>46539307</v>
      </c>
      <c r="BQ71">
        <v>1953125</v>
      </c>
    </row>
    <row r="72" spans="1:69">
      <c r="A72">
        <v>4012</v>
      </c>
      <c r="B72">
        <v>4016</v>
      </c>
      <c r="C72">
        <v>4076</v>
      </c>
      <c r="D72">
        <f>AVERAGE(A72:C72)</f>
        <v>4034.6666666666665</v>
      </c>
      <c r="F72">
        <v>4080</v>
      </c>
      <c r="G72">
        <v>4080</v>
      </c>
      <c r="H72">
        <v>4056</v>
      </c>
      <c r="I72">
        <f t="shared" si="5"/>
        <v>4072</v>
      </c>
      <c r="K72">
        <v>4172</v>
      </c>
      <c r="L72">
        <v>4084</v>
      </c>
      <c r="M72">
        <v>4100</v>
      </c>
      <c r="N72">
        <f t="shared" si="6"/>
        <v>4118.666666666667</v>
      </c>
      <c r="P72">
        <v>4272</v>
      </c>
      <c r="Q72">
        <v>4240</v>
      </c>
      <c r="R72">
        <v>4224</v>
      </c>
      <c r="S72">
        <f t="shared" si="7"/>
        <v>4245.333333333333</v>
      </c>
      <c r="U72">
        <v>335693</v>
      </c>
      <c r="V72">
        <v>2349853</v>
      </c>
      <c r="W72">
        <v>22705078</v>
      </c>
      <c r="X72">
        <v>4364014</v>
      </c>
      <c r="Y72">
        <v>122070</v>
      </c>
      <c r="Z72">
        <v>122070</v>
      </c>
      <c r="AA72">
        <v>2075195</v>
      </c>
      <c r="AB72">
        <v>42846679</v>
      </c>
      <c r="AC72">
        <v>2685546</v>
      </c>
      <c r="AE72">
        <v>122071</v>
      </c>
      <c r="AF72">
        <v>2532960</v>
      </c>
      <c r="AG72">
        <v>23956299</v>
      </c>
      <c r="AH72">
        <v>4119873</v>
      </c>
      <c r="AJ72">
        <v>122070</v>
      </c>
      <c r="AK72">
        <v>2044678</v>
      </c>
      <c r="AL72">
        <v>45257567</v>
      </c>
      <c r="AM72">
        <v>2014160</v>
      </c>
      <c r="AO72">
        <v>122070</v>
      </c>
      <c r="AP72">
        <v>2227783</v>
      </c>
      <c r="AQ72">
        <v>18737794</v>
      </c>
      <c r="AR72">
        <v>1983643</v>
      </c>
      <c r="AT72">
        <v>122071</v>
      </c>
      <c r="AU72">
        <v>2624512</v>
      </c>
      <c r="AV72">
        <v>19165040</v>
      </c>
      <c r="AW72">
        <v>1922607</v>
      </c>
      <c r="AY72">
        <v>122071</v>
      </c>
      <c r="AZ72">
        <v>2105713</v>
      </c>
      <c r="BA72">
        <v>15319823</v>
      </c>
      <c r="BB72">
        <v>1953125</v>
      </c>
      <c r="BD72">
        <v>122070</v>
      </c>
      <c r="BE72">
        <v>2044677</v>
      </c>
      <c r="BF72">
        <v>18920899</v>
      </c>
      <c r="BG72">
        <v>1953125</v>
      </c>
      <c r="BI72">
        <v>122071</v>
      </c>
      <c r="BJ72">
        <v>3356933</v>
      </c>
      <c r="BK72">
        <v>19287110</v>
      </c>
      <c r="BL72">
        <v>2593994</v>
      </c>
      <c r="BN72">
        <v>122070</v>
      </c>
      <c r="BO72">
        <v>2502442</v>
      </c>
      <c r="BP72">
        <v>18615723</v>
      </c>
      <c r="BQ72">
        <v>2532958</v>
      </c>
    </row>
    <row r="73" spans="1:69">
      <c r="A73">
        <v>4012</v>
      </c>
      <c r="B73">
        <v>4016</v>
      </c>
      <c r="C73">
        <v>4076</v>
      </c>
      <c r="D73">
        <f t="shared" ref="D73:D94" si="8">AVERAGE(A73:C73)</f>
        <v>4034.6666666666665</v>
      </c>
      <c r="F73">
        <v>4080</v>
      </c>
      <c r="G73">
        <v>4080</v>
      </c>
      <c r="H73">
        <v>4056</v>
      </c>
      <c r="I73">
        <f t="shared" si="5"/>
        <v>4072</v>
      </c>
      <c r="K73">
        <v>4096</v>
      </c>
      <c r="L73">
        <v>4084</v>
      </c>
      <c r="M73">
        <v>4100</v>
      </c>
      <c r="N73">
        <f t="shared" si="6"/>
        <v>4093.3333333333335</v>
      </c>
      <c r="P73">
        <v>4216</v>
      </c>
      <c r="Q73">
        <v>4244</v>
      </c>
      <c r="R73">
        <v>4224</v>
      </c>
      <c r="S73">
        <f t="shared" si="7"/>
        <v>4228</v>
      </c>
      <c r="U73">
        <v>366211</v>
      </c>
      <c r="V73">
        <v>2593995</v>
      </c>
      <c r="W73">
        <v>19348146</v>
      </c>
      <c r="X73">
        <v>3936768</v>
      </c>
      <c r="Y73">
        <v>122070</v>
      </c>
      <c r="Z73">
        <v>122070</v>
      </c>
      <c r="AA73">
        <v>2105712</v>
      </c>
      <c r="AB73">
        <v>22674560</v>
      </c>
      <c r="AC73">
        <v>3784180</v>
      </c>
      <c r="AE73">
        <v>91553</v>
      </c>
      <c r="AF73">
        <v>2044677</v>
      </c>
      <c r="AG73">
        <v>34545898</v>
      </c>
      <c r="AH73">
        <v>2075196</v>
      </c>
      <c r="AJ73">
        <v>152588</v>
      </c>
      <c r="AK73">
        <v>1617431</v>
      </c>
      <c r="AL73">
        <v>15380860</v>
      </c>
      <c r="AM73">
        <v>1892089</v>
      </c>
      <c r="AO73">
        <v>152588</v>
      </c>
      <c r="AP73">
        <v>2502442</v>
      </c>
      <c r="AQ73">
        <v>19439698</v>
      </c>
      <c r="AR73">
        <v>2746582</v>
      </c>
      <c r="AT73">
        <v>122070</v>
      </c>
      <c r="AU73">
        <v>2044678</v>
      </c>
      <c r="AV73">
        <v>17303466</v>
      </c>
      <c r="AW73">
        <v>9643554</v>
      </c>
      <c r="AY73">
        <v>122071</v>
      </c>
      <c r="AZ73">
        <v>1617431</v>
      </c>
      <c r="BA73">
        <v>22399901</v>
      </c>
      <c r="BB73">
        <v>3051758</v>
      </c>
      <c r="BD73">
        <v>122071</v>
      </c>
      <c r="BE73">
        <v>2349854</v>
      </c>
      <c r="BF73">
        <v>18829347</v>
      </c>
      <c r="BG73">
        <v>1983642</v>
      </c>
      <c r="BI73">
        <v>122070</v>
      </c>
      <c r="BJ73">
        <v>2105713</v>
      </c>
      <c r="BK73">
        <v>18432617</v>
      </c>
      <c r="BL73">
        <v>2502441</v>
      </c>
      <c r="BN73">
        <v>122071</v>
      </c>
      <c r="BO73">
        <v>2502442</v>
      </c>
      <c r="BP73">
        <v>18524170</v>
      </c>
      <c r="BQ73">
        <v>2532959</v>
      </c>
    </row>
    <row r="74" spans="1:69">
      <c r="A74">
        <v>4012</v>
      </c>
      <c r="B74">
        <v>4016</v>
      </c>
      <c r="C74">
        <v>4008</v>
      </c>
      <c r="D74">
        <f t="shared" si="8"/>
        <v>4012</v>
      </c>
      <c r="F74">
        <v>4080</v>
      </c>
      <c r="G74">
        <v>4080</v>
      </c>
      <c r="H74">
        <v>4056</v>
      </c>
      <c r="I74">
        <f t="shared" si="5"/>
        <v>4072</v>
      </c>
      <c r="K74">
        <v>4096</v>
      </c>
      <c r="L74">
        <v>4084</v>
      </c>
      <c r="M74">
        <v>4100</v>
      </c>
      <c r="N74">
        <f t="shared" si="6"/>
        <v>4093.3333333333335</v>
      </c>
      <c r="P74">
        <v>4216</v>
      </c>
      <c r="Q74">
        <v>4244</v>
      </c>
      <c r="R74">
        <v>4232</v>
      </c>
      <c r="S74">
        <f t="shared" si="7"/>
        <v>4230.666666666667</v>
      </c>
      <c r="U74">
        <v>305176</v>
      </c>
      <c r="V74">
        <v>1861572</v>
      </c>
      <c r="W74">
        <v>17272950</v>
      </c>
      <c r="X74">
        <v>2960205</v>
      </c>
      <c r="Y74">
        <v>122070</v>
      </c>
      <c r="Z74">
        <v>122070</v>
      </c>
      <c r="AA74">
        <v>2075196</v>
      </c>
      <c r="AB74">
        <v>25115967</v>
      </c>
      <c r="AC74">
        <v>3051757</v>
      </c>
      <c r="AE74">
        <v>579834</v>
      </c>
      <c r="AF74">
        <v>2044678</v>
      </c>
      <c r="AG74">
        <v>23925780</v>
      </c>
      <c r="AH74">
        <v>3601075</v>
      </c>
      <c r="AJ74">
        <v>122070</v>
      </c>
      <c r="AK74">
        <v>2136231</v>
      </c>
      <c r="AL74">
        <v>17608645</v>
      </c>
      <c r="AM74">
        <v>27313234</v>
      </c>
      <c r="AO74">
        <v>122071</v>
      </c>
      <c r="AP74">
        <v>1678466</v>
      </c>
      <c r="AQ74">
        <v>19378663</v>
      </c>
      <c r="AR74">
        <v>2685546</v>
      </c>
      <c r="AT74">
        <v>122070</v>
      </c>
      <c r="AU74">
        <v>1586914</v>
      </c>
      <c r="AV74">
        <v>17303467</v>
      </c>
      <c r="AW74">
        <v>2471923</v>
      </c>
      <c r="AY74">
        <v>122071</v>
      </c>
      <c r="AZ74">
        <v>2075195</v>
      </c>
      <c r="BA74">
        <v>24383543</v>
      </c>
      <c r="BB74">
        <v>2624511</v>
      </c>
      <c r="BD74">
        <v>122070</v>
      </c>
      <c r="BE74">
        <v>1556396</v>
      </c>
      <c r="BF74">
        <v>18493652</v>
      </c>
      <c r="BG74">
        <v>2899171</v>
      </c>
      <c r="BI74">
        <v>91553</v>
      </c>
      <c r="BJ74">
        <v>1617431</v>
      </c>
      <c r="BK74">
        <v>24505616</v>
      </c>
      <c r="BL74">
        <v>2563477</v>
      </c>
      <c r="BN74">
        <v>122070</v>
      </c>
      <c r="BO74">
        <v>1617431</v>
      </c>
      <c r="BP74">
        <v>18402099</v>
      </c>
      <c r="BQ74">
        <v>2655029</v>
      </c>
    </row>
    <row r="75" spans="1:69">
      <c r="A75">
        <v>4012</v>
      </c>
      <c r="B75">
        <v>4016</v>
      </c>
      <c r="C75">
        <v>4008</v>
      </c>
      <c r="D75">
        <f t="shared" si="8"/>
        <v>4012</v>
      </c>
      <c r="F75">
        <v>4080</v>
      </c>
      <c r="G75">
        <v>4080</v>
      </c>
      <c r="H75">
        <v>4056</v>
      </c>
      <c r="I75">
        <f t="shared" si="5"/>
        <v>4072</v>
      </c>
      <c r="K75">
        <v>4096</v>
      </c>
      <c r="L75">
        <v>4092</v>
      </c>
      <c r="M75">
        <v>4100</v>
      </c>
      <c r="N75">
        <f t="shared" si="6"/>
        <v>4096</v>
      </c>
      <c r="P75">
        <v>4224</v>
      </c>
      <c r="Q75">
        <v>4248</v>
      </c>
      <c r="R75">
        <v>4236</v>
      </c>
      <c r="S75">
        <f t="shared" si="7"/>
        <v>4236</v>
      </c>
      <c r="U75">
        <v>305176</v>
      </c>
      <c r="V75">
        <v>1892090</v>
      </c>
      <c r="W75">
        <v>23651123</v>
      </c>
      <c r="X75">
        <v>3173829</v>
      </c>
      <c r="Y75">
        <v>122071</v>
      </c>
      <c r="Z75">
        <v>610351</v>
      </c>
      <c r="AA75">
        <v>1556397</v>
      </c>
      <c r="AB75">
        <v>24963378</v>
      </c>
      <c r="AC75">
        <v>2929688</v>
      </c>
      <c r="AE75">
        <v>122070</v>
      </c>
      <c r="AF75">
        <v>3204345</v>
      </c>
      <c r="AG75">
        <v>16815185</v>
      </c>
      <c r="AH75">
        <v>2014160</v>
      </c>
      <c r="AJ75">
        <v>122071</v>
      </c>
      <c r="AK75">
        <v>1586914</v>
      </c>
      <c r="AL75">
        <v>18798828</v>
      </c>
      <c r="AM75">
        <v>4760742</v>
      </c>
      <c r="AO75">
        <v>122071</v>
      </c>
      <c r="AP75">
        <v>1647949</v>
      </c>
      <c r="AQ75">
        <v>24841310</v>
      </c>
      <c r="AR75">
        <v>2044677</v>
      </c>
      <c r="AT75">
        <v>122070</v>
      </c>
      <c r="AU75">
        <v>1678467</v>
      </c>
      <c r="AV75">
        <v>27587889</v>
      </c>
      <c r="AW75">
        <v>2014160</v>
      </c>
      <c r="AY75">
        <v>122070</v>
      </c>
      <c r="AZ75">
        <v>2105712</v>
      </c>
      <c r="BA75">
        <v>44830320</v>
      </c>
      <c r="BB75">
        <v>6164550</v>
      </c>
      <c r="BD75">
        <v>152588</v>
      </c>
      <c r="BE75">
        <v>2075195</v>
      </c>
      <c r="BF75">
        <v>25268556</v>
      </c>
      <c r="BG75">
        <v>1861572</v>
      </c>
      <c r="BI75">
        <v>122070</v>
      </c>
      <c r="BJ75">
        <v>1647949</v>
      </c>
      <c r="BK75">
        <v>19042970</v>
      </c>
      <c r="BL75">
        <v>1983643</v>
      </c>
      <c r="BN75">
        <v>122070</v>
      </c>
      <c r="BO75">
        <v>2075195</v>
      </c>
      <c r="BP75">
        <v>16540529</v>
      </c>
      <c r="BQ75">
        <v>1892090</v>
      </c>
    </row>
    <row r="76" spans="1:69">
      <c r="A76">
        <v>4012</v>
      </c>
      <c r="B76">
        <v>4020</v>
      </c>
      <c r="C76">
        <v>4008</v>
      </c>
      <c r="D76">
        <f t="shared" si="8"/>
        <v>4013.3333333333335</v>
      </c>
      <c r="F76">
        <v>4084</v>
      </c>
      <c r="G76">
        <v>4092</v>
      </c>
      <c r="H76">
        <v>4056</v>
      </c>
      <c r="I76">
        <f t="shared" si="5"/>
        <v>4077.3333333333335</v>
      </c>
      <c r="K76">
        <v>4096</v>
      </c>
      <c r="L76">
        <v>4108</v>
      </c>
      <c r="M76">
        <v>4100</v>
      </c>
      <c r="N76">
        <f t="shared" si="6"/>
        <v>4101.333333333333</v>
      </c>
      <c r="P76">
        <v>4228</v>
      </c>
      <c r="Q76">
        <v>4252</v>
      </c>
      <c r="R76">
        <v>4240</v>
      </c>
      <c r="S76">
        <f t="shared" si="7"/>
        <v>4240</v>
      </c>
      <c r="U76">
        <v>335693</v>
      </c>
      <c r="V76">
        <v>2349853</v>
      </c>
      <c r="W76">
        <v>18005373</v>
      </c>
      <c r="X76">
        <v>4089356</v>
      </c>
      <c r="Y76">
        <v>579834</v>
      </c>
      <c r="Z76">
        <v>152588</v>
      </c>
      <c r="AA76">
        <v>2807617</v>
      </c>
      <c r="AB76">
        <v>27282715</v>
      </c>
      <c r="AC76">
        <v>2746582</v>
      </c>
      <c r="AE76">
        <v>122070</v>
      </c>
      <c r="AF76">
        <v>32318116</v>
      </c>
      <c r="AG76">
        <v>19165040</v>
      </c>
      <c r="AH76">
        <v>2502441</v>
      </c>
      <c r="AJ76">
        <v>122070</v>
      </c>
      <c r="AK76">
        <v>2105713</v>
      </c>
      <c r="AL76">
        <v>15869140</v>
      </c>
      <c r="AM76">
        <v>3448486</v>
      </c>
      <c r="AO76">
        <v>152587</v>
      </c>
      <c r="AP76">
        <v>2105713</v>
      </c>
      <c r="AQ76">
        <v>18829347</v>
      </c>
      <c r="AR76">
        <v>2044677</v>
      </c>
      <c r="AT76">
        <v>122070</v>
      </c>
      <c r="AU76">
        <v>2044677</v>
      </c>
      <c r="AV76">
        <v>17517090</v>
      </c>
      <c r="AW76">
        <v>1983642</v>
      </c>
      <c r="AY76">
        <v>122070</v>
      </c>
      <c r="AZ76">
        <v>1647949</v>
      </c>
      <c r="BA76">
        <v>18646240</v>
      </c>
      <c r="BB76">
        <v>1922608</v>
      </c>
      <c r="BD76">
        <v>152588</v>
      </c>
      <c r="BE76">
        <v>2075195</v>
      </c>
      <c r="BF76">
        <v>18157959</v>
      </c>
      <c r="BG76">
        <v>1892090</v>
      </c>
      <c r="BI76">
        <v>122070</v>
      </c>
      <c r="BJ76">
        <v>2075196</v>
      </c>
      <c r="BK76">
        <v>18615723</v>
      </c>
      <c r="BL76">
        <v>7934571</v>
      </c>
      <c r="BN76">
        <v>122071</v>
      </c>
      <c r="BO76">
        <v>2044677</v>
      </c>
      <c r="BP76">
        <v>18554689</v>
      </c>
      <c r="BQ76">
        <v>2532959</v>
      </c>
    </row>
    <row r="77" spans="1:69">
      <c r="A77">
        <v>4012</v>
      </c>
      <c r="B77">
        <v>4032</v>
      </c>
      <c r="C77">
        <v>4012</v>
      </c>
      <c r="D77">
        <f t="shared" si="8"/>
        <v>4018.6666666666665</v>
      </c>
      <c r="F77">
        <v>4108</v>
      </c>
      <c r="G77">
        <v>4128</v>
      </c>
      <c r="H77">
        <v>4056</v>
      </c>
      <c r="I77">
        <f t="shared" si="5"/>
        <v>4097.333333333333</v>
      </c>
      <c r="K77">
        <v>4096</v>
      </c>
      <c r="L77">
        <v>4132</v>
      </c>
      <c r="M77">
        <v>4112</v>
      </c>
      <c r="N77">
        <f t="shared" si="6"/>
        <v>4113.333333333333</v>
      </c>
      <c r="P77">
        <v>4232</v>
      </c>
      <c r="Q77">
        <v>4256</v>
      </c>
      <c r="R77">
        <v>4240</v>
      </c>
      <c r="S77">
        <f t="shared" si="7"/>
        <v>4242.666666666667</v>
      </c>
      <c r="U77">
        <v>305176</v>
      </c>
      <c r="V77">
        <v>2349853</v>
      </c>
      <c r="W77">
        <v>19042968</v>
      </c>
      <c r="X77">
        <v>3997804</v>
      </c>
      <c r="Y77">
        <v>122071</v>
      </c>
      <c r="Z77">
        <v>122070</v>
      </c>
      <c r="AA77">
        <v>2471924</v>
      </c>
      <c r="AB77">
        <v>18859862</v>
      </c>
      <c r="AC77">
        <v>9277344</v>
      </c>
      <c r="AE77">
        <v>122070</v>
      </c>
      <c r="AF77">
        <v>2044678</v>
      </c>
      <c r="AG77">
        <v>18951416</v>
      </c>
      <c r="AH77">
        <v>3295898</v>
      </c>
      <c r="AJ77">
        <v>122070</v>
      </c>
      <c r="AK77">
        <v>88012696</v>
      </c>
      <c r="AL77">
        <v>17425535</v>
      </c>
      <c r="AM77">
        <v>2532959</v>
      </c>
      <c r="AO77">
        <v>122071</v>
      </c>
      <c r="AP77">
        <v>2105713</v>
      </c>
      <c r="AQ77">
        <v>18798828</v>
      </c>
      <c r="AR77">
        <v>2624512</v>
      </c>
      <c r="AT77">
        <v>122070</v>
      </c>
      <c r="AU77">
        <v>2075195</v>
      </c>
      <c r="AV77">
        <v>17120362</v>
      </c>
      <c r="AW77">
        <v>3906250</v>
      </c>
      <c r="AY77">
        <v>1800537</v>
      </c>
      <c r="AZ77">
        <v>2075195</v>
      </c>
      <c r="BA77">
        <v>17822265</v>
      </c>
      <c r="BB77">
        <v>3784180</v>
      </c>
      <c r="BD77">
        <v>122070</v>
      </c>
      <c r="BE77">
        <v>2075195</v>
      </c>
      <c r="BF77">
        <v>16967774</v>
      </c>
      <c r="BG77">
        <v>3784179</v>
      </c>
      <c r="BI77">
        <v>122071</v>
      </c>
      <c r="BJ77">
        <v>2593995</v>
      </c>
      <c r="BK77">
        <v>18859863</v>
      </c>
      <c r="BL77">
        <v>2593994</v>
      </c>
      <c r="BN77">
        <v>122071</v>
      </c>
      <c r="BO77">
        <v>2471925</v>
      </c>
      <c r="BP77">
        <v>18188476</v>
      </c>
      <c r="BQ77">
        <v>2990724</v>
      </c>
    </row>
    <row r="78" spans="1:69">
      <c r="A78">
        <v>4024</v>
      </c>
      <c r="B78">
        <v>4072</v>
      </c>
      <c r="C78">
        <v>4012</v>
      </c>
      <c r="D78">
        <f t="shared" si="8"/>
        <v>4036</v>
      </c>
      <c r="F78">
        <v>4132</v>
      </c>
      <c r="G78">
        <v>4152</v>
      </c>
      <c r="H78">
        <v>4072</v>
      </c>
      <c r="I78">
        <f t="shared" si="5"/>
        <v>4118.666666666667</v>
      </c>
      <c r="K78">
        <v>4100</v>
      </c>
      <c r="L78">
        <v>4152</v>
      </c>
      <c r="M78">
        <v>4152</v>
      </c>
      <c r="N78">
        <f t="shared" si="6"/>
        <v>4134.666666666667</v>
      </c>
      <c r="P78">
        <v>4236</v>
      </c>
      <c r="Q78">
        <v>4260</v>
      </c>
      <c r="R78">
        <v>4248</v>
      </c>
      <c r="S78">
        <f t="shared" si="7"/>
        <v>4248</v>
      </c>
      <c r="U78">
        <v>305176</v>
      </c>
      <c r="V78">
        <v>2349853</v>
      </c>
      <c r="W78">
        <v>17730713</v>
      </c>
      <c r="X78">
        <v>5401612</v>
      </c>
      <c r="Y78">
        <v>91553</v>
      </c>
      <c r="Z78">
        <v>122070</v>
      </c>
      <c r="AA78">
        <v>2014160</v>
      </c>
      <c r="AB78">
        <v>19500732</v>
      </c>
      <c r="AC78">
        <v>3173828</v>
      </c>
      <c r="AE78">
        <v>122071</v>
      </c>
      <c r="AF78">
        <v>2166748</v>
      </c>
      <c r="AG78">
        <v>17303467</v>
      </c>
      <c r="AH78">
        <v>4089356</v>
      </c>
      <c r="AJ78">
        <v>91553</v>
      </c>
      <c r="AK78">
        <v>2075195</v>
      </c>
      <c r="AL78">
        <v>17517090</v>
      </c>
      <c r="AM78">
        <v>2624512</v>
      </c>
      <c r="AO78">
        <v>91553</v>
      </c>
      <c r="AP78">
        <v>2136230</v>
      </c>
      <c r="AQ78">
        <v>17517089</v>
      </c>
      <c r="AR78">
        <v>2655029</v>
      </c>
      <c r="AT78">
        <v>122071</v>
      </c>
      <c r="AU78">
        <v>2197265</v>
      </c>
      <c r="AV78">
        <v>17700196</v>
      </c>
      <c r="AW78">
        <v>2502441</v>
      </c>
      <c r="AY78">
        <v>122070</v>
      </c>
      <c r="AZ78">
        <v>2105713</v>
      </c>
      <c r="BA78">
        <v>12847900</v>
      </c>
      <c r="BB78">
        <v>6225585</v>
      </c>
      <c r="BD78">
        <v>91553</v>
      </c>
      <c r="BE78">
        <v>2075195</v>
      </c>
      <c r="BF78">
        <v>17181397</v>
      </c>
      <c r="BG78">
        <v>2502441</v>
      </c>
      <c r="BI78">
        <v>122070</v>
      </c>
      <c r="BJ78">
        <v>2105713</v>
      </c>
      <c r="BK78">
        <v>18981934</v>
      </c>
      <c r="BL78">
        <v>2746583</v>
      </c>
      <c r="BN78">
        <v>91553</v>
      </c>
      <c r="BO78">
        <v>2471924</v>
      </c>
      <c r="BP78">
        <v>18249511</v>
      </c>
      <c r="BQ78">
        <v>2593994</v>
      </c>
    </row>
    <row r="79" spans="1:69">
      <c r="A79">
        <v>4052</v>
      </c>
      <c r="B79">
        <v>4084</v>
      </c>
      <c r="C79">
        <v>4012</v>
      </c>
      <c r="D79">
        <f t="shared" si="8"/>
        <v>4049.3333333333335</v>
      </c>
      <c r="F79">
        <v>4132</v>
      </c>
      <c r="G79">
        <v>4152</v>
      </c>
      <c r="H79">
        <v>4096</v>
      </c>
      <c r="I79">
        <f t="shared" si="5"/>
        <v>4126.666666666667</v>
      </c>
      <c r="K79">
        <v>4108</v>
      </c>
      <c r="L79">
        <v>4152</v>
      </c>
      <c r="M79">
        <v>4156</v>
      </c>
      <c r="N79">
        <f t="shared" si="6"/>
        <v>4138.666666666667</v>
      </c>
      <c r="P79">
        <v>4244</v>
      </c>
      <c r="Q79">
        <v>4292</v>
      </c>
      <c r="R79">
        <v>4280</v>
      </c>
      <c r="S79">
        <f t="shared" si="7"/>
        <v>4272</v>
      </c>
      <c r="U79">
        <v>244140</v>
      </c>
      <c r="V79">
        <v>1892089</v>
      </c>
      <c r="W79">
        <v>18066406</v>
      </c>
      <c r="X79">
        <v>3997803</v>
      </c>
      <c r="Y79">
        <v>122070</v>
      </c>
      <c r="Z79">
        <v>91553</v>
      </c>
      <c r="AA79">
        <v>2044678</v>
      </c>
      <c r="AB79">
        <v>18188477</v>
      </c>
      <c r="AC79">
        <v>3295899</v>
      </c>
      <c r="AE79">
        <v>823974</v>
      </c>
      <c r="AF79">
        <v>2075195</v>
      </c>
      <c r="AG79">
        <v>17456055</v>
      </c>
      <c r="AH79">
        <v>3570558</v>
      </c>
      <c r="AJ79">
        <v>122070</v>
      </c>
      <c r="AK79">
        <v>2258300</v>
      </c>
      <c r="AL79">
        <v>17913817</v>
      </c>
      <c r="AM79">
        <v>4150390</v>
      </c>
      <c r="AO79">
        <v>2075196</v>
      </c>
      <c r="AP79">
        <v>1678466</v>
      </c>
      <c r="AQ79">
        <v>15136721</v>
      </c>
      <c r="AR79">
        <v>4333496</v>
      </c>
      <c r="AT79">
        <v>47332763</v>
      </c>
      <c r="AU79">
        <v>1586914</v>
      </c>
      <c r="AV79">
        <v>14953613</v>
      </c>
      <c r="AW79">
        <v>1922607</v>
      </c>
      <c r="AY79">
        <v>91552</v>
      </c>
      <c r="AZ79">
        <v>2105713</v>
      </c>
      <c r="BA79">
        <v>18859862</v>
      </c>
      <c r="BB79">
        <v>2746582</v>
      </c>
      <c r="BD79">
        <v>122071</v>
      </c>
      <c r="BE79">
        <v>1586914</v>
      </c>
      <c r="BF79">
        <v>15045166</v>
      </c>
      <c r="BG79">
        <v>1892089</v>
      </c>
      <c r="BI79">
        <v>122070</v>
      </c>
      <c r="BJ79">
        <v>1647949</v>
      </c>
      <c r="BK79">
        <v>17272951</v>
      </c>
      <c r="BL79">
        <v>4211427</v>
      </c>
      <c r="BN79">
        <v>122070</v>
      </c>
      <c r="BO79">
        <v>1647949</v>
      </c>
      <c r="BP79">
        <v>16601562</v>
      </c>
      <c r="BQ79">
        <v>2532959</v>
      </c>
    </row>
    <row r="80" spans="1:69">
      <c r="A80">
        <v>4068</v>
      </c>
      <c r="B80">
        <v>4084</v>
      </c>
      <c r="C80">
        <v>4036</v>
      </c>
      <c r="D80">
        <f t="shared" si="8"/>
        <v>4062.6666666666665</v>
      </c>
      <c r="F80">
        <v>4132</v>
      </c>
      <c r="G80">
        <v>4152</v>
      </c>
      <c r="H80">
        <v>4136</v>
      </c>
      <c r="I80">
        <f t="shared" si="5"/>
        <v>4140</v>
      </c>
      <c r="K80">
        <v>4148</v>
      </c>
      <c r="L80">
        <v>4084</v>
      </c>
      <c r="M80">
        <v>4156</v>
      </c>
      <c r="N80">
        <f t="shared" si="6"/>
        <v>4129.333333333333</v>
      </c>
      <c r="P80">
        <v>4272</v>
      </c>
      <c r="Q80">
        <v>4304</v>
      </c>
      <c r="R80">
        <v>4304</v>
      </c>
      <c r="S80">
        <f t="shared" si="7"/>
        <v>4293.333333333333</v>
      </c>
      <c r="U80">
        <v>305176</v>
      </c>
      <c r="V80">
        <v>3692626</v>
      </c>
      <c r="W80">
        <v>57556151</v>
      </c>
      <c r="X80">
        <v>4241943</v>
      </c>
      <c r="Y80">
        <v>122071</v>
      </c>
      <c r="Z80">
        <v>1678467</v>
      </c>
      <c r="AA80">
        <v>1586914</v>
      </c>
      <c r="AB80">
        <v>15869140</v>
      </c>
      <c r="AC80">
        <v>54718016</v>
      </c>
      <c r="AE80">
        <v>91553</v>
      </c>
      <c r="AF80">
        <v>2136230</v>
      </c>
      <c r="AG80">
        <v>14251708</v>
      </c>
      <c r="AH80">
        <v>1983642</v>
      </c>
      <c r="AJ80">
        <v>122070</v>
      </c>
      <c r="AK80">
        <v>15075684</v>
      </c>
      <c r="AL80">
        <v>16113280</v>
      </c>
      <c r="AM80">
        <v>1892090</v>
      </c>
      <c r="AO80">
        <v>122071</v>
      </c>
      <c r="AP80">
        <v>2105713</v>
      </c>
      <c r="AQ80">
        <v>31402589</v>
      </c>
      <c r="AR80">
        <v>2105713</v>
      </c>
      <c r="AT80">
        <v>152588</v>
      </c>
      <c r="AU80">
        <v>3540039</v>
      </c>
      <c r="AV80">
        <v>32562255</v>
      </c>
      <c r="AW80">
        <v>2136231</v>
      </c>
      <c r="AY80">
        <v>122070</v>
      </c>
      <c r="AZ80">
        <v>2075195</v>
      </c>
      <c r="BA80">
        <v>18676758</v>
      </c>
      <c r="BB80">
        <v>2532959</v>
      </c>
      <c r="BD80">
        <v>122070</v>
      </c>
      <c r="BE80">
        <v>2044678</v>
      </c>
      <c r="BF80">
        <v>40649413</v>
      </c>
      <c r="BG80">
        <v>10406494</v>
      </c>
      <c r="BI80">
        <v>122071</v>
      </c>
      <c r="BJ80">
        <v>2014160</v>
      </c>
      <c r="BK80">
        <v>47210695</v>
      </c>
      <c r="BL80">
        <v>1953125</v>
      </c>
      <c r="BN80">
        <v>122071</v>
      </c>
      <c r="BO80">
        <v>2075195</v>
      </c>
      <c r="BP80">
        <v>36682130</v>
      </c>
      <c r="BQ80">
        <v>1892090</v>
      </c>
    </row>
    <row r="81" spans="1:69">
      <c r="A81">
        <v>4068</v>
      </c>
      <c r="B81">
        <v>4016</v>
      </c>
      <c r="C81">
        <v>4064</v>
      </c>
      <c r="D81">
        <f t="shared" si="8"/>
        <v>4049.3333333333335</v>
      </c>
      <c r="F81">
        <v>4084</v>
      </c>
      <c r="G81">
        <v>4088</v>
      </c>
      <c r="H81">
        <v>4136</v>
      </c>
      <c r="I81">
        <f t="shared" si="5"/>
        <v>4102.666666666667</v>
      </c>
      <c r="K81">
        <v>4172</v>
      </c>
      <c r="L81">
        <v>4084</v>
      </c>
      <c r="M81">
        <v>4088</v>
      </c>
      <c r="N81">
        <f t="shared" si="6"/>
        <v>4114.666666666667</v>
      </c>
      <c r="P81">
        <v>4300</v>
      </c>
      <c r="Q81">
        <v>4304</v>
      </c>
      <c r="R81">
        <v>4304</v>
      </c>
      <c r="S81">
        <f t="shared" si="7"/>
        <v>4302.666666666667</v>
      </c>
      <c r="U81">
        <v>366211</v>
      </c>
      <c r="V81">
        <v>2563477</v>
      </c>
      <c r="W81">
        <v>48706054</v>
      </c>
      <c r="X81">
        <v>3143311</v>
      </c>
      <c r="Y81">
        <v>610352</v>
      </c>
      <c r="Z81">
        <v>152588</v>
      </c>
      <c r="AA81">
        <v>2563477</v>
      </c>
      <c r="AB81">
        <v>14556885</v>
      </c>
      <c r="AC81">
        <v>2899170</v>
      </c>
      <c r="AE81">
        <v>91552</v>
      </c>
      <c r="AF81">
        <v>2044678</v>
      </c>
      <c r="AG81">
        <v>18890381</v>
      </c>
      <c r="AH81">
        <v>2502441</v>
      </c>
      <c r="AJ81">
        <v>122070</v>
      </c>
      <c r="AK81">
        <v>3326416</v>
      </c>
      <c r="AL81">
        <v>44006346</v>
      </c>
      <c r="AM81">
        <v>2105713</v>
      </c>
      <c r="AO81">
        <v>122070</v>
      </c>
      <c r="AP81">
        <v>2502442</v>
      </c>
      <c r="AQ81">
        <v>18676758</v>
      </c>
      <c r="AR81">
        <v>3448487</v>
      </c>
      <c r="AT81">
        <v>152588</v>
      </c>
      <c r="AU81">
        <v>2075195</v>
      </c>
      <c r="AV81">
        <v>38177489</v>
      </c>
      <c r="AW81">
        <v>2136230</v>
      </c>
      <c r="AY81">
        <v>91553</v>
      </c>
      <c r="AZ81">
        <v>2014160</v>
      </c>
      <c r="BA81">
        <v>19073485</v>
      </c>
      <c r="BB81">
        <v>2532959</v>
      </c>
      <c r="BD81">
        <v>122071</v>
      </c>
      <c r="BE81">
        <v>2441406</v>
      </c>
      <c r="BF81">
        <v>34973146</v>
      </c>
      <c r="BG81">
        <v>2014160</v>
      </c>
      <c r="BI81">
        <v>122070</v>
      </c>
      <c r="BJ81">
        <v>2075196</v>
      </c>
      <c r="BK81">
        <v>50140381</v>
      </c>
      <c r="BL81">
        <v>3204345</v>
      </c>
      <c r="BN81">
        <v>122071</v>
      </c>
      <c r="BO81">
        <v>2441407</v>
      </c>
      <c r="BP81">
        <v>22399901</v>
      </c>
      <c r="BQ81">
        <v>2136231</v>
      </c>
    </row>
    <row r="82" spans="1:69">
      <c r="A82">
        <v>4016</v>
      </c>
      <c r="B82">
        <v>4016</v>
      </c>
      <c r="C82">
        <v>4080</v>
      </c>
      <c r="D82">
        <f t="shared" si="8"/>
        <v>4037.3333333333335</v>
      </c>
      <c r="F82">
        <v>4084</v>
      </c>
      <c r="G82">
        <v>4088</v>
      </c>
      <c r="H82">
        <v>4136</v>
      </c>
      <c r="I82">
        <f t="shared" si="5"/>
        <v>4102.666666666667</v>
      </c>
      <c r="K82">
        <v>4172</v>
      </c>
      <c r="L82">
        <v>4084</v>
      </c>
      <c r="M82">
        <v>4088</v>
      </c>
      <c r="N82">
        <f t="shared" si="6"/>
        <v>4114.666666666667</v>
      </c>
      <c r="P82">
        <v>4300</v>
      </c>
      <c r="Q82">
        <v>4232</v>
      </c>
      <c r="R82">
        <v>4256</v>
      </c>
      <c r="S82">
        <f t="shared" si="7"/>
        <v>4262.666666666667</v>
      </c>
      <c r="U82">
        <v>305176</v>
      </c>
      <c r="V82">
        <v>2532959</v>
      </c>
      <c r="W82">
        <v>18218994</v>
      </c>
      <c r="X82">
        <v>5310059</v>
      </c>
      <c r="Y82">
        <v>122070</v>
      </c>
      <c r="Z82">
        <v>152587</v>
      </c>
      <c r="AA82">
        <v>2014160</v>
      </c>
      <c r="AB82">
        <v>42663573</v>
      </c>
      <c r="AC82">
        <v>2777099</v>
      </c>
      <c r="AE82">
        <v>152588</v>
      </c>
      <c r="AF82">
        <v>2044678</v>
      </c>
      <c r="AG82">
        <v>45104981</v>
      </c>
      <c r="AH82">
        <v>2471924</v>
      </c>
      <c r="AJ82">
        <v>152588</v>
      </c>
      <c r="AK82">
        <v>2044677</v>
      </c>
      <c r="AL82">
        <v>17761230</v>
      </c>
      <c r="AM82">
        <v>20568846</v>
      </c>
      <c r="AO82">
        <v>122070</v>
      </c>
      <c r="AP82">
        <v>2410889</v>
      </c>
      <c r="AQ82">
        <v>25024414</v>
      </c>
      <c r="AR82">
        <v>2075195</v>
      </c>
      <c r="AT82">
        <v>152588</v>
      </c>
      <c r="AU82">
        <v>2044677</v>
      </c>
      <c r="AV82">
        <v>18707275</v>
      </c>
      <c r="AW82">
        <v>2563476</v>
      </c>
      <c r="AY82">
        <v>91553</v>
      </c>
      <c r="AZ82">
        <v>1861572</v>
      </c>
      <c r="BA82">
        <v>17639159</v>
      </c>
      <c r="BB82">
        <v>2655029</v>
      </c>
      <c r="BD82">
        <v>152588</v>
      </c>
      <c r="BE82">
        <v>2075196</v>
      </c>
      <c r="BF82">
        <v>176300046</v>
      </c>
      <c r="BG82">
        <v>5981445</v>
      </c>
      <c r="BI82">
        <v>152588</v>
      </c>
      <c r="BJ82">
        <v>2105712</v>
      </c>
      <c r="BK82">
        <v>19439698</v>
      </c>
      <c r="BL82">
        <v>2014160</v>
      </c>
      <c r="BN82">
        <v>122071</v>
      </c>
      <c r="BO82">
        <v>2380372</v>
      </c>
      <c r="BP82">
        <v>18951416</v>
      </c>
      <c r="BQ82">
        <v>2593994</v>
      </c>
    </row>
    <row r="83" spans="1:69">
      <c r="A83">
        <v>4020</v>
      </c>
      <c r="B83">
        <v>4016</v>
      </c>
      <c r="C83">
        <v>4080</v>
      </c>
      <c r="D83">
        <f t="shared" si="8"/>
        <v>4038.6666666666665</v>
      </c>
      <c r="F83">
        <v>4084</v>
      </c>
      <c r="G83">
        <v>4088</v>
      </c>
      <c r="H83">
        <v>4080</v>
      </c>
      <c r="I83">
        <f t="shared" si="5"/>
        <v>4084</v>
      </c>
      <c r="K83">
        <v>4100</v>
      </c>
      <c r="L83">
        <v>4084</v>
      </c>
      <c r="M83">
        <v>4088</v>
      </c>
      <c r="N83">
        <f t="shared" si="6"/>
        <v>4090.6666666666665</v>
      </c>
      <c r="P83">
        <v>4240</v>
      </c>
      <c r="Q83">
        <v>4232</v>
      </c>
      <c r="R83">
        <v>4256</v>
      </c>
      <c r="S83">
        <f t="shared" si="7"/>
        <v>4242.666666666667</v>
      </c>
      <c r="U83">
        <v>244141</v>
      </c>
      <c r="V83">
        <v>4211426</v>
      </c>
      <c r="W83">
        <v>19226073</v>
      </c>
      <c r="X83">
        <v>3906251</v>
      </c>
      <c r="Y83">
        <v>152588</v>
      </c>
      <c r="Z83">
        <v>122071</v>
      </c>
      <c r="AA83">
        <v>2044677</v>
      </c>
      <c r="AB83">
        <v>17974853</v>
      </c>
      <c r="AC83">
        <v>2502441</v>
      </c>
      <c r="AE83">
        <v>122070</v>
      </c>
      <c r="AF83">
        <v>2075195</v>
      </c>
      <c r="AG83">
        <v>17669677</v>
      </c>
      <c r="AH83">
        <v>28137207</v>
      </c>
      <c r="AJ83">
        <v>122071</v>
      </c>
      <c r="AK83">
        <v>2014160</v>
      </c>
      <c r="AL83">
        <v>19134520</v>
      </c>
      <c r="AM83">
        <v>93170167</v>
      </c>
      <c r="AO83">
        <v>122071</v>
      </c>
      <c r="AP83">
        <v>1617431</v>
      </c>
      <c r="AQ83">
        <v>24658202</v>
      </c>
      <c r="AR83">
        <v>1983643</v>
      </c>
      <c r="AT83">
        <v>122070</v>
      </c>
      <c r="AU83">
        <v>1647949</v>
      </c>
      <c r="AV83">
        <v>17456055</v>
      </c>
      <c r="AW83">
        <v>2502441</v>
      </c>
      <c r="AY83">
        <v>61036</v>
      </c>
      <c r="AZ83">
        <v>2075196</v>
      </c>
      <c r="BA83">
        <v>19012450</v>
      </c>
      <c r="BB83">
        <v>2563477</v>
      </c>
      <c r="BD83">
        <v>91553</v>
      </c>
      <c r="BE83">
        <v>1617432</v>
      </c>
      <c r="BF83">
        <v>43365476</v>
      </c>
      <c r="BG83">
        <v>1953125</v>
      </c>
      <c r="BI83">
        <v>91552</v>
      </c>
      <c r="BJ83">
        <v>2075195</v>
      </c>
      <c r="BK83">
        <v>17913818</v>
      </c>
      <c r="BL83">
        <v>2746582</v>
      </c>
      <c r="BN83">
        <v>122071</v>
      </c>
      <c r="BO83">
        <v>2471925</v>
      </c>
      <c r="BP83">
        <v>17486571</v>
      </c>
      <c r="BQ83">
        <v>2593994</v>
      </c>
    </row>
    <row r="84" spans="1:69">
      <c r="A84">
        <v>4020</v>
      </c>
      <c r="B84">
        <v>4016</v>
      </c>
      <c r="C84">
        <v>4028</v>
      </c>
      <c r="D84">
        <f t="shared" si="8"/>
        <v>4021.3333333333335</v>
      </c>
      <c r="F84">
        <v>4088</v>
      </c>
      <c r="G84">
        <v>4088</v>
      </c>
      <c r="H84">
        <v>4080</v>
      </c>
      <c r="I84">
        <f t="shared" si="5"/>
        <v>4085.3333333333335</v>
      </c>
      <c r="K84">
        <v>4100</v>
      </c>
      <c r="L84">
        <v>4088</v>
      </c>
      <c r="M84">
        <v>4088</v>
      </c>
      <c r="N84">
        <f t="shared" si="6"/>
        <v>4092</v>
      </c>
      <c r="P84">
        <v>4240</v>
      </c>
      <c r="Q84">
        <v>4236</v>
      </c>
      <c r="R84">
        <v>4256</v>
      </c>
      <c r="S84">
        <f t="shared" si="7"/>
        <v>4244</v>
      </c>
      <c r="U84">
        <v>305176</v>
      </c>
      <c r="V84">
        <v>1831055</v>
      </c>
      <c r="W84">
        <v>34240723</v>
      </c>
      <c r="X84">
        <v>4486085</v>
      </c>
      <c r="Y84">
        <v>122070</v>
      </c>
      <c r="Z84">
        <v>122070</v>
      </c>
      <c r="AA84">
        <v>1586914</v>
      </c>
      <c r="AB84">
        <v>16967773</v>
      </c>
      <c r="AC84">
        <v>2593995</v>
      </c>
      <c r="AE84">
        <v>2044678</v>
      </c>
      <c r="AF84">
        <v>1708985</v>
      </c>
      <c r="AG84">
        <v>179504391</v>
      </c>
      <c r="AH84">
        <v>2593994</v>
      </c>
      <c r="AJ84">
        <v>122070</v>
      </c>
      <c r="AK84">
        <v>1617432</v>
      </c>
      <c r="AL84">
        <v>18890381</v>
      </c>
      <c r="AM84">
        <v>3906250</v>
      </c>
      <c r="AO84">
        <v>122070</v>
      </c>
      <c r="AP84">
        <v>2136230</v>
      </c>
      <c r="AQ84">
        <v>30944824</v>
      </c>
      <c r="AR84">
        <v>3387451</v>
      </c>
      <c r="AT84">
        <v>152588</v>
      </c>
      <c r="AU84">
        <v>17669677</v>
      </c>
      <c r="AV84">
        <v>33294677</v>
      </c>
      <c r="AW84">
        <v>1922607</v>
      </c>
      <c r="AY84">
        <v>91552</v>
      </c>
      <c r="AZ84">
        <v>2105713</v>
      </c>
      <c r="BA84">
        <v>151489256</v>
      </c>
      <c r="BB84">
        <v>2014160</v>
      </c>
      <c r="BD84">
        <v>122070</v>
      </c>
      <c r="BE84">
        <v>2044678</v>
      </c>
      <c r="BF84">
        <v>13305663</v>
      </c>
      <c r="BG84">
        <v>3051757</v>
      </c>
      <c r="BI84">
        <v>122070</v>
      </c>
      <c r="BJ84">
        <v>12054444</v>
      </c>
      <c r="BK84">
        <v>20599366</v>
      </c>
      <c r="BL84">
        <v>2227784</v>
      </c>
      <c r="BN84">
        <v>122071</v>
      </c>
      <c r="BO84">
        <v>14434815</v>
      </c>
      <c r="BP84">
        <v>24597168</v>
      </c>
      <c r="BQ84">
        <v>1983642</v>
      </c>
    </row>
    <row r="85" spans="1:69">
      <c r="A85">
        <v>4020</v>
      </c>
      <c r="B85">
        <v>4016</v>
      </c>
      <c r="C85">
        <v>4028</v>
      </c>
      <c r="D85">
        <f t="shared" si="8"/>
        <v>4021.3333333333335</v>
      </c>
      <c r="F85">
        <v>4088</v>
      </c>
      <c r="G85">
        <v>4096</v>
      </c>
      <c r="H85">
        <v>4080</v>
      </c>
      <c r="I85">
        <f t="shared" si="5"/>
        <v>4088</v>
      </c>
      <c r="K85">
        <v>4100</v>
      </c>
      <c r="L85">
        <v>4092</v>
      </c>
      <c r="M85">
        <v>4092</v>
      </c>
      <c r="N85">
        <f t="shared" si="6"/>
        <v>4094.6666666666665</v>
      </c>
      <c r="P85">
        <v>4244</v>
      </c>
      <c r="Q85">
        <v>4240</v>
      </c>
      <c r="R85">
        <v>4260</v>
      </c>
      <c r="S85">
        <f t="shared" si="7"/>
        <v>4248</v>
      </c>
      <c r="U85">
        <v>244141</v>
      </c>
      <c r="V85">
        <v>2319336</v>
      </c>
      <c r="W85">
        <v>21240234</v>
      </c>
      <c r="X85">
        <v>3265381</v>
      </c>
      <c r="Y85">
        <v>1373291</v>
      </c>
      <c r="Z85">
        <v>457763</v>
      </c>
      <c r="AA85">
        <v>1739501</v>
      </c>
      <c r="AB85">
        <v>31555177</v>
      </c>
      <c r="AC85">
        <v>2563477</v>
      </c>
      <c r="AE85">
        <v>122070</v>
      </c>
      <c r="AF85">
        <v>6652832</v>
      </c>
      <c r="AG85">
        <v>40649412</v>
      </c>
      <c r="AH85">
        <v>2014160</v>
      </c>
      <c r="AJ85">
        <v>122071</v>
      </c>
      <c r="AK85">
        <v>1586914</v>
      </c>
      <c r="AL85">
        <v>38543699</v>
      </c>
      <c r="AM85">
        <v>3112793</v>
      </c>
      <c r="AO85">
        <v>122070</v>
      </c>
      <c r="AP85">
        <v>2075195</v>
      </c>
      <c r="AQ85">
        <v>53283692</v>
      </c>
      <c r="AR85">
        <v>2044678</v>
      </c>
      <c r="AT85">
        <v>122070</v>
      </c>
      <c r="AU85">
        <v>2014160</v>
      </c>
      <c r="AV85">
        <v>49438474</v>
      </c>
      <c r="AW85">
        <v>1953125</v>
      </c>
      <c r="AY85">
        <v>122070</v>
      </c>
      <c r="AZ85">
        <v>2075196</v>
      </c>
      <c r="BA85">
        <v>13732911</v>
      </c>
      <c r="BB85">
        <v>2044678</v>
      </c>
      <c r="BD85">
        <v>152588</v>
      </c>
      <c r="BE85">
        <v>2075195</v>
      </c>
      <c r="BF85">
        <v>18768311</v>
      </c>
      <c r="BG85">
        <v>2593994</v>
      </c>
      <c r="BI85">
        <v>122070</v>
      </c>
      <c r="BJ85">
        <v>2075195</v>
      </c>
      <c r="BK85">
        <v>49102785</v>
      </c>
      <c r="BL85">
        <v>2410889</v>
      </c>
      <c r="BN85">
        <v>152588</v>
      </c>
      <c r="BO85">
        <v>32135011</v>
      </c>
      <c r="BP85">
        <v>22766112</v>
      </c>
      <c r="BQ85">
        <v>2197266</v>
      </c>
    </row>
    <row r="86" spans="1:69">
      <c r="A86">
        <v>4020</v>
      </c>
      <c r="B86">
        <v>4020</v>
      </c>
      <c r="C86">
        <v>4028</v>
      </c>
      <c r="D86">
        <f t="shared" si="8"/>
        <v>4022.6666666666665</v>
      </c>
      <c r="F86">
        <v>4088</v>
      </c>
      <c r="G86">
        <v>4104</v>
      </c>
      <c r="H86">
        <v>4080</v>
      </c>
      <c r="I86">
        <f t="shared" si="5"/>
        <v>4090.6666666666665</v>
      </c>
      <c r="K86">
        <v>4100</v>
      </c>
      <c r="L86">
        <v>4108</v>
      </c>
      <c r="M86">
        <v>4092</v>
      </c>
      <c r="N86">
        <f t="shared" si="6"/>
        <v>4100</v>
      </c>
      <c r="P86">
        <v>4244</v>
      </c>
      <c r="Q86">
        <v>4244</v>
      </c>
      <c r="R86">
        <v>4264</v>
      </c>
      <c r="S86">
        <f t="shared" si="7"/>
        <v>4250.666666666667</v>
      </c>
      <c r="U86">
        <v>305176</v>
      </c>
      <c r="V86">
        <v>2380371</v>
      </c>
      <c r="W86">
        <v>18066406</v>
      </c>
      <c r="X86">
        <v>24566650</v>
      </c>
      <c r="Y86">
        <v>579834</v>
      </c>
      <c r="Z86">
        <v>122070</v>
      </c>
      <c r="AA86">
        <v>2380371</v>
      </c>
      <c r="AB86">
        <v>13458252</v>
      </c>
      <c r="AC86">
        <v>2655029</v>
      </c>
      <c r="AE86">
        <v>152588</v>
      </c>
      <c r="AF86">
        <v>1586914</v>
      </c>
      <c r="AG86">
        <v>30395508</v>
      </c>
      <c r="AH86">
        <v>2685547</v>
      </c>
      <c r="AJ86">
        <v>122071</v>
      </c>
      <c r="AK86">
        <v>2044678</v>
      </c>
      <c r="AL86">
        <v>14007569</v>
      </c>
      <c r="AM86">
        <v>2075195</v>
      </c>
      <c r="AO86">
        <v>122071</v>
      </c>
      <c r="AP86">
        <v>2075196</v>
      </c>
      <c r="AQ86">
        <v>46722412</v>
      </c>
      <c r="AR86">
        <v>2044678</v>
      </c>
      <c r="AT86">
        <v>122070</v>
      </c>
      <c r="AU86">
        <v>2044678</v>
      </c>
      <c r="AV86">
        <v>17395019</v>
      </c>
      <c r="AW86">
        <v>2075195</v>
      </c>
      <c r="AY86">
        <v>122070</v>
      </c>
      <c r="AZ86">
        <v>2166748</v>
      </c>
      <c r="BA86">
        <v>47698973</v>
      </c>
      <c r="BB86">
        <v>2014160</v>
      </c>
      <c r="BD86">
        <v>122070</v>
      </c>
      <c r="BE86">
        <v>2014160</v>
      </c>
      <c r="BF86">
        <v>18829345</v>
      </c>
      <c r="BG86">
        <v>2990723</v>
      </c>
      <c r="BI86">
        <v>122070</v>
      </c>
      <c r="BJ86">
        <v>2044678</v>
      </c>
      <c r="BK86">
        <v>36987306</v>
      </c>
      <c r="BL86">
        <v>2014160</v>
      </c>
      <c r="BN86">
        <v>122070</v>
      </c>
      <c r="BO86">
        <v>2166748</v>
      </c>
      <c r="BP86">
        <v>35003663</v>
      </c>
      <c r="BQ86">
        <v>2288818</v>
      </c>
    </row>
    <row r="87" spans="1:69">
      <c r="A87">
        <v>4024</v>
      </c>
      <c r="B87">
        <v>4036</v>
      </c>
      <c r="C87">
        <v>4028</v>
      </c>
      <c r="D87">
        <f t="shared" si="8"/>
        <v>4029.3333333333335</v>
      </c>
      <c r="F87">
        <v>4096</v>
      </c>
      <c r="G87">
        <v>4124</v>
      </c>
      <c r="H87">
        <v>4080</v>
      </c>
      <c r="I87">
        <f t="shared" si="5"/>
        <v>4100</v>
      </c>
      <c r="K87">
        <v>4100</v>
      </c>
      <c r="L87">
        <v>4132</v>
      </c>
      <c r="M87">
        <v>4096</v>
      </c>
      <c r="N87">
        <f t="shared" si="6"/>
        <v>4109.333333333333</v>
      </c>
      <c r="P87">
        <v>4248</v>
      </c>
      <c r="Q87">
        <v>4244</v>
      </c>
      <c r="R87">
        <v>4268</v>
      </c>
      <c r="S87">
        <f t="shared" si="7"/>
        <v>4253.333333333333</v>
      </c>
      <c r="U87">
        <v>305176</v>
      </c>
      <c r="V87">
        <v>2563477</v>
      </c>
      <c r="W87">
        <v>19714356</v>
      </c>
      <c r="X87">
        <v>4058838</v>
      </c>
      <c r="Y87">
        <v>91552</v>
      </c>
      <c r="Z87">
        <v>122071</v>
      </c>
      <c r="AA87">
        <v>2075196</v>
      </c>
      <c r="AB87">
        <v>17791748</v>
      </c>
      <c r="AC87">
        <v>2807616</v>
      </c>
      <c r="AE87">
        <v>122070</v>
      </c>
      <c r="AF87">
        <v>2014160</v>
      </c>
      <c r="AG87">
        <v>36193848</v>
      </c>
      <c r="AH87">
        <v>2563476</v>
      </c>
      <c r="AJ87">
        <v>122070</v>
      </c>
      <c r="AK87">
        <v>2105713</v>
      </c>
      <c r="AL87">
        <v>50750729</v>
      </c>
      <c r="AM87">
        <v>4730225</v>
      </c>
      <c r="AO87">
        <v>152588</v>
      </c>
      <c r="AP87">
        <v>2655030</v>
      </c>
      <c r="AQ87">
        <v>21453857</v>
      </c>
      <c r="AR87">
        <v>4272462</v>
      </c>
      <c r="AT87">
        <v>122071</v>
      </c>
      <c r="AU87">
        <v>3387451</v>
      </c>
      <c r="AV87">
        <v>19226074</v>
      </c>
      <c r="AW87">
        <v>9033203</v>
      </c>
      <c r="AY87">
        <v>122070</v>
      </c>
      <c r="AZ87">
        <v>2136231</v>
      </c>
      <c r="BA87">
        <v>17578124</v>
      </c>
      <c r="BB87">
        <v>2136231</v>
      </c>
      <c r="BD87">
        <v>91553</v>
      </c>
      <c r="BE87">
        <v>1617432</v>
      </c>
      <c r="BF87">
        <v>18432617</v>
      </c>
      <c r="BG87">
        <v>2593994</v>
      </c>
      <c r="BI87">
        <v>122070</v>
      </c>
      <c r="BJ87">
        <v>2105713</v>
      </c>
      <c r="BK87">
        <v>18981935</v>
      </c>
      <c r="BL87">
        <v>2655029</v>
      </c>
      <c r="BN87">
        <v>91552</v>
      </c>
      <c r="BO87">
        <v>2441407</v>
      </c>
      <c r="BP87">
        <v>18035890</v>
      </c>
      <c r="BQ87">
        <v>2044677</v>
      </c>
    </row>
    <row r="88" spans="1:69">
      <c r="A88">
        <v>4024</v>
      </c>
      <c r="B88">
        <v>4056</v>
      </c>
      <c r="C88">
        <v>4028</v>
      </c>
      <c r="D88">
        <f t="shared" si="8"/>
        <v>4036</v>
      </c>
      <c r="F88">
        <v>4228</v>
      </c>
      <c r="G88">
        <v>4152</v>
      </c>
      <c r="H88">
        <v>4080</v>
      </c>
      <c r="I88">
        <f t="shared" si="5"/>
        <v>4153.333333333333</v>
      </c>
      <c r="K88">
        <v>4100</v>
      </c>
      <c r="L88">
        <v>4172</v>
      </c>
      <c r="M88">
        <v>4124</v>
      </c>
      <c r="N88">
        <f t="shared" si="6"/>
        <v>4132</v>
      </c>
      <c r="P88">
        <v>4252</v>
      </c>
      <c r="Q88">
        <v>4280</v>
      </c>
      <c r="R88">
        <v>4276</v>
      </c>
      <c r="S88">
        <f t="shared" si="7"/>
        <v>4269.333333333333</v>
      </c>
      <c r="U88">
        <v>244141</v>
      </c>
      <c r="V88">
        <v>1953124</v>
      </c>
      <c r="W88">
        <v>19653320</v>
      </c>
      <c r="X88">
        <v>4089355</v>
      </c>
      <c r="Y88">
        <v>122071</v>
      </c>
      <c r="Z88">
        <v>122070</v>
      </c>
      <c r="AA88">
        <v>164154050</v>
      </c>
      <c r="AB88">
        <v>19592284</v>
      </c>
      <c r="AC88">
        <v>4669190</v>
      </c>
      <c r="AE88">
        <v>152588</v>
      </c>
      <c r="AF88">
        <v>2105713</v>
      </c>
      <c r="AG88">
        <v>32836914</v>
      </c>
      <c r="AH88">
        <v>17303467</v>
      </c>
      <c r="AJ88">
        <v>122071</v>
      </c>
      <c r="AK88">
        <v>2502442</v>
      </c>
      <c r="AL88">
        <v>43548585</v>
      </c>
      <c r="AM88">
        <v>2075196</v>
      </c>
      <c r="AO88">
        <v>91553</v>
      </c>
      <c r="AP88">
        <v>2075196</v>
      </c>
      <c r="AQ88">
        <v>19439698</v>
      </c>
      <c r="AR88">
        <v>2044678</v>
      </c>
      <c r="AT88">
        <v>152588</v>
      </c>
      <c r="AU88">
        <v>1678466</v>
      </c>
      <c r="AV88">
        <v>18096924</v>
      </c>
      <c r="AW88">
        <v>2014160</v>
      </c>
      <c r="AY88">
        <v>91552</v>
      </c>
      <c r="AZ88">
        <v>1586914</v>
      </c>
      <c r="BA88">
        <v>19195556</v>
      </c>
      <c r="BB88">
        <v>2624511</v>
      </c>
      <c r="BD88">
        <v>152588</v>
      </c>
      <c r="BE88">
        <v>1617432</v>
      </c>
      <c r="BF88">
        <v>14495850</v>
      </c>
      <c r="BG88">
        <v>1983642</v>
      </c>
      <c r="BI88">
        <v>122070</v>
      </c>
      <c r="BJ88">
        <v>1678467</v>
      </c>
      <c r="BK88">
        <v>18890382</v>
      </c>
      <c r="BL88">
        <v>3173829</v>
      </c>
      <c r="BN88">
        <v>122070</v>
      </c>
      <c r="BO88">
        <v>1861573</v>
      </c>
      <c r="BP88">
        <v>16571046</v>
      </c>
      <c r="BQ88">
        <v>2624511</v>
      </c>
    </row>
    <row r="89" spans="1:69">
      <c r="A89">
        <v>4048</v>
      </c>
      <c r="B89">
        <v>4084</v>
      </c>
      <c r="C89">
        <v>4028</v>
      </c>
      <c r="D89">
        <f t="shared" si="8"/>
        <v>4053.3333333333335</v>
      </c>
      <c r="F89">
        <v>4132</v>
      </c>
      <c r="G89">
        <v>4152</v>
      </c>
      <c r="H89">
        <v>4096</v>
      </c>
      <c r="I89">
        <f t="shared" si="5"/>
        <v>4126.666666666667</v>
      </c>
      <c r="K89">
        <v>4112</v>
      </c>
      <c r="L89">
        <v>4172</v>
      </c>
      <c r="M89">
        <v>4156</v>
      </c>
      <c r="N89">
        <f t="shared" si="6"/>
        <v>4146.666666666667</v>
      </c>
      <c r="P89">
        <v>4264</v>
      </c>
      <c r="Q89">
        <v>4328</v>
      </c>
      <c r="R89">
        <v>4288</v>
      </c>
      <c r="S89">
        <f t="shared" si="7"/>
        <v>4293.333333333333</v>
      </c>
      <c r="U89">
        <v>305175</v>
      </c>
      <c r="V89">
        <v>27557373</v>
      </c>
      <c r="W89">
        <v>35827637</v>
      </c>
      <c r="X89">
        <v>2990722</v>
      </c>
      <c r="Y89">
        <v>152588</v>
      </c>
      <c r="Z89">
        <v>91553</v>
      </c>
      <c r="AA89">
        <v>12481690</v>
      </c>
      <c r="AB89">
        <v>19378663</v>
      </c>
      <c r="AC89">
        <v>3173828</v>
      </c>
      <c r="AE89">
        <v>610352</v>
      </c>
      <c r="AF89">
        <v>2014161</v>
      </c>
      <c r="AG89">
        <v>17395020</v>
      </c>
      <c r="AH89">
        <v>3082276</v>
      </c>
      <c r="AJ89">
        <v>122071</v>
      </c>
      <c r="AK89">
        <v>1647949</v>
      </c>
      <c r="AL89">
        <v>20263671</v>
      </c>
      <c r="AM89">
        <v>2716065</v>
      </c>
      <c r="AO89">
        <v>152588</v>
      </c>
      <c r="AP89">
        <v>2166748</v>
      </c>
      <c r="AQ89">
        <v>39825439</v>
      </c>
      <c r="AR89">
        <v>2044677</v>
      </c>
      <c r="AT89">
        <v>122071</v>
      </c>
      <c r="AU89">
        <v>2319336</v>
      </c>
      <c r="AV89">
        <v>41656493</v>
      </c>
      <c r="AW89">
        <v>1983642</v>
      </c>
      <c r="AY89">
        <v>122070</v>
      </c>
      <c r="AZ89">
        <v>1922608</v>
      </c>
      <c r="BA89">
        <v>19073486</v>
      </c>
      <c r="BB89">
        <v>2655029</v>
      </c>
      <c r="BD89">
        <v>122070</v>
      </c>
      <c r="BE89">
        <v>2075196</v>
      </c>
      <c r="BF89">
        <v>46722412</v>
      </c>
      <c r="BG89">
        <v>2014160</v>
      </c>
      <c r="BI89">
        <v>122070</v>
      </c>
      <c r="BJ89">
        <v>2136230</v>
      </c>
      <c r="BK89">
        <v>29693605</v>
      </c>
      <c r="BL89">
        <v>2349854</v>
      </c>
      <c r="BN89">
        <v>152587</v>
      </c>
      <c r="BO89">
        <v>24230958</v>
      </c>
      <c r="BP89">
        <v>29846192</v>
      </c>
      <c r="BQ89">
        <v>1983642</v>
      </c>
    </row>
    <row r="90" spans="1:69">
      <c r="A90">
        <v>4076</v>
      </c>
      <c r="B90">
        <v>4084</v>
      </c>
      <c r="C90">
        <v>4028</v>
      </c>
      <c r="D90">
        <f t="shared" si="8"/>
        <v>4062.6666666666665</v>
      </c>
      <c r="F90">
        <v>4132</v>
      </c>
      <c r="G90">
        <v>4072</v>
      </c>
      <c r="H90">
        <v>4116</v>
      </c>
      <c r="I90">
        <f t="shared" si="5"/>
        <v>4106.666666666667</v>
      </c>
      <c r="K90">
        <v>4120</v>
      </c>
      <c r="L90">
        <v>4124</v>
      </c>
      <c r="M90">
        <v>4172</v>
      </c>
      <c r="N90">
        <f t="shared" si="6"/>
        <v>4138.666666666667</v>
      </c>
      <c r="P90">
        <v>4288</v>
      </c>
      <c r="Q90">
        <v>4328</v>
      </c>
      <c r="R90">
        <v>4312</v>
      </c>
      <c r="S90">
        <f t="shared" si="7"/>
        <v>4309.333333333333</v>
      </c>
      <c r="U90">
        <v>244141</v>
      </c>
      <c r="V90">
        <v>2410889</v>
      </c>
      <c r="W90">
        <v>44555664</v>
      </c>
      <c r="X90">
        <v>3173829</v>
      </c>
      <c r="Y90">
        <v>122070</v>
      </c>
      <c r="Z90">
        <v>579834</v>
      </c>
      <c r="AA90">
        <v>1586914</v>
      </c>
      <c r="AB90">
        <v>15258788</v>
      </c>
      <c r="AC90">
        <v>2410888</v>
      </c>
      <c r="AE90">
        <v>122070</v>
      </c>
      <c r="AF90">
        <v>2227783</v>
      </c>
      <c r="AG90">
        <v>15075684</v>
      </c>
      <c r="AH90">
        <v>3234863</v>
      </c>
      <c r="AJ90">
        <v>122070</v>
      </c>
      <c r="AK90">
        <v>1617432</v>
      </c>
      <c r="AL90">
        <v>13488769</v>
      </c>
      <c r="AM90">
        <v>4394531</v>
      </c>
      <c r="AO90">
        <v>122071</v>
      </c>
      <c r="AP90">
        <v>2227783</v>
      </c>
      <c r="AQ90">
        <v>50048828</v>
      </c>
      <c r="AR90">
        <v>2197266</v>
      </c>
      <c r="AT90">
        <v>122070</v>
      </c>
      <c r="AU90">
        <v>2044678</v>
      </c>
      <c r="AV90">
        <v>46325682</v>
      </c>
      <c r="AW90">
        <v>1953125</v>
      </c>
      <c r="AY90">
        <v>122071</v>
      </c>
      <c r="AZ90">
        <v>2075195</v>
      </c>
      <c r="BA90">
        <v>33843993</v>
      </c>
      <c r="BB90">
        <v>2166748</v>
      </c>
      <c r="BD90">
        <v>122071</v>
      </c>
      <c r="BE90">
        <v>2105713</v>
      </c>
      <c r="BF90">
        <v>49316406</v>
      </c>
      <c r="BG90">
        <v>3143311</v>
      </c>
      <c r="BI90">
        <v>91553</v>
      </c>
      <c r="BJ90">
        <v>2075195</v>
      </c>
      <c r="BK90">
        <v>45013429</v>
      </c>
      <c r="BL90">
        <v>2044677</v>
      </c>
      <c r="BN90">
        <v>122071</v>
      </c>
      <c r="BO90">
        <v>2075195</v>
      </c>
      <c r="BP90">
        <v>47393799</v>
      </c>
      <c r="BQ90">
        <v>1953125</v>
      </c>
    </row>
    <row r="91" spans="1:69">
      <c r="A91">
        <v>4076</v>
      </c>
      <c r="B91">
        <v>4084</v>
      </c>
      <c r="C91">
        <v>4040</v>
      </c>
      <c r="D91">
        <f t="shared" si="8"/>
        <v>4066.6666666666665</v>
      </c>
      <c r="F91">
        <v>4072</v>
      </c>
      <c r="G91">
        <v>4072</v>
      </c>
      <c r="H91">
        <v>4136</v>
      </c>
      <c r="I91">
        <f t="shared" si="5"/>
        <v>4093.3333333333335</v>
      </c>
      <c r="K91">
        <v>4168</v>
      </c>
      <c r="L91">
        <v>4124</v>
      </c>
      <c r="M91">
        <v>4172</v>
      </c>
      <c r="N91">
        <f t="shared" si="6"/>
        <v>4154.666666666667</v>
      </c>
      <c r="P91">
        <v>4320</v>
      </c>
      <c r="Q91">
        <v>4332</v>
      </c>
      <c r="R91">
        <v>4324</v>
      </c>
      <c r="S91">
        <f t="shared" si="7"/>
        <v>4325.333333333333</v>
      </c>
      <c r="U91">
        <v>305176</v>
      </c>
      <c r="V91">
        <v>2380371</v>
      </c>
      <c r="W91">
        <v>19470215</v>
      </c>
      <c r="X91">
        <v>3875732</v>
      </c>
      <c r="Y91">
        <v>610351</v>
      </c>
      <c r="Z91">
        <v>152588</v>
      </c>
      <c r="AA91">
        <v>3906250</v>
      </c>
      <c r="AB91">
        <v>42358398</v>
      </c>
      <c r="AC91">
        <v>2899171</v>
      </c>
      <c r="AE91">
        <v>122071</v>
      </c>
      <c r="AF91">
        <v>1617432</v>
      </c>
      <c r="AG91">
        <v>14221192</v>
      </c>
      <c r="AH91">
        <v>3906250</v>
      </c>
      <c r="AJ91">
        <v>1617431</v>
      </c>
      <c r="AK91">
        <v>2105713</v>
      </c>
      <c r="AL91">
        <v>43304441</v>
      </c>
      <c r="AM91">
        <v>2868653</v>
      </c>
      <c r="AO91">
        <v>122071</v>
      </c>
      <c r="AP91">
        <v>3540039</v>
      </c>
      <c r="AQ91">
        <v>18707275</v>
      </c>
      <c r="AR91">
        <v>2655029</v>
      </c>
      <c r="AT91">
        <v>122071</v>
      </c>
      <c r="AU91">
        <v>2105713</v>
      </c>
      <c r="AV91">
        <v>18676756</v>
      </c>
      <c r="AW91">
        <v>2044678</v>
      </c>
      <c r="AY91">
        <v>45867918</v>
      </c>
      <c r="AZ91">
        <v>2075196</v>
      </c>
      <c r="BA91">
        <v>31738279</v>
      </c>
      <c r="BB91">
        <v>3112793</v>
      </c>
      <c r="BD91">
        <v>34637452</v>
      </c>
      <c r="BE91">
        <v>2502442</v>
      </c>
      <c r="BF91">
        <v>18798827</v>
      </c>
      <c r="BG91">
        <v>2563476</v>
      </c>
      <c r="BI91">
        <v>122070</v>
      </c>
      <c r="BJ91">
        <v>2197265</v>
      </c>
      <c r="BK91">
        <v>17700196</v>
      </c>
      <c r="BL91">
        <v>2624512</v>
      </c>
      <c r="BN91">
        <v>122070</v>
      </c>
      <c r="BO91">
        <v>2136230</v>
      </c>
      <c r="BP91">
        <v>17517090</v>
      </c>
      <c r="BQ91">
        <v>3845215</v>
      </c>
    </row>
    <row r="92" spans="1:69">
      <c r="A92">
        <v>4020</v>
      </c>
      <c r="B92">
        <v>4020</v>
      </c>
      <c r="C92">
        <v>4084</v>
      </c>
      <c r="D92">
        <f t="shared" si="8"/>
        <v>4041.3333333333335</v>
      </c>
      <c r="F92">
        <v>4072</v>
      </c>
      <c r="G92">
        <v>4072</v>
      </c>
      <c r="H92">
        <v>4136</v>
      </c>
      <c r="I92">
        <f t="shared" si="5"/>
        <v>4093.3333333333335</v>
      </c>
      <c r="K92">
        <v>4188</v>
      </c>
      <c r="L92">
        <v>4124</v>
      </c>
      <c r="M92">
        <v>4108</v>
      </c>
      <c r="N92">
        <f t="shared" si="6"/>
        <v>4140</v>
      </c>
      <c r="P92">
        <v>4320</v>
      </c>
      <c r="Q92">
        <v>4272</v>
      </c>
      <c r="R92">
        <v>4324</v>
      </c>
      <c r="S92">
        <f t="shared" si="7"/>
        <v>4305.333333333333</v>
      </c>
      <c r="U92">
        <v>335693</v>
      </c>
      <c r="V92">
        <v>2563477</v>
      </c>
      <c r="W92">
        <v>19256590</v>
      </c>
      <c r="X92">
        <v>4119874</v>
      </c>
      <c r="Y92">
        <v>91552</v>
      </c>
      <c r="Z92">
        <v>122070</v>
      </c>
      <c r="AA92">
        <v>2075195</v>
      </c>
      <c r="AB92">
        <v>46966552</v>
      </c>
      <c r="AC92">
        <v>3112793</v>
      </c>
      <c r="AE92">
        <v>122071</v>
      </c>
      <c r="AF92">
        <v>2075195</v>
      </c>
      <c r="AG92">
        <v>44677735</v>
      </c>
      <c r="AH92">
        <v>2502441</v>
      </c>
      <c r="AJ92">
        <v>91553</v>
      </c>
      <c r="AK92">
        <v>1617432</v>
      </c>
      <c r="AL92">
        <v>30853269</v>
      </c>
      <c r="AM92">
        <v>2380372</v>
      </c>
      <c r="AO92">
        <v>152588</v>
      </c>
      <c r="AP92">
        <v>2166748</v>
      </c>
      <c r="AQ92">
        <v>17852783</v>
      </c>
      <c r="AR92">
        <v>2655030</v>
      </c>
      <c r="AT92">
        <v>91553</v>
      </c>
      <c r="AU92">
        <v>3509521</v>
      </c>
      <c r="AV92">
        <v>18951416</v>
      </c>
      <c r="AW92">
        <v>2807618</v>
      </c>
      <c r="AY92">
        <v>122071</v>
      </c>
      <c r="AZ92">
        <v>2075195</v>
      </c>
      <c r="BA92">
        <v>14678956</v>
      </c>
      <c r="BB92">
        <v>1953125</v>
      </c>
      <c r="BD92">
        <v>122070</v>
      </c>
      <c r="BE92">
        <v>1861572</v>
      </c>
      <c r="BF92">
        <v>17059325</v>
      </c>
      <c r="BG92">
        <v>2563476</v>
      </c>
      <c r="BI92">
        <v>122070</v>
      </c>
      <c r="BJ92">
        <v>2075195</v>
      </c>
      <c r="BK92">
        <v>18615723</v>
      </c>
      <c r="BL92">
        <v>2807617</v>
      </c>
      <c r="BN92">
        <v>91553</v>
      </c>
      <c r="BO92">
        <v>3570557</v>
      </c>
      <c r="BP92">
        <v>18554689</v>
      </c>
      <c r="BQ92">
        <v>2532959</v>
      </c>
    </row>
    <row r="93" spans="1:69">
      <c r="A93">
        <v>4020</v>
      </c>
      <c r="B93">
        <v>4020</v>
      </c>
      <c r="C93">
        <v>4084</v>
      </c>
      <c r="D93">
        <f t="shared" si="8"/>
        <v>4041.3333333333335</v>
      </c>
      <c r="F93">
        <v>4072</v>
      </c>
      <c r="G93">
        <v>4072</v>
      </c>
      <c r="H93">
        <v>4060</v>
      </c>
      <c r="I93">
        <f t="shared" si="5"/>
        <v>4068</v>
      </c>
      <c r="K93">
        <v>4188</v>
      </c>
      <c r="L93">
        <v>4124</v>
      </c>
      <c r="M93">
        <v>4108</v>
      </c>
      <c r="N93">
        <f t="shared" si="6"/>
        <v>4140</v>
      </c>
      <c r="P93">
        <v>4272</v>
      </c>
      <c r="Q93">
        <v>4272</v>
      </c>
      <c r="R93">
        <v>4272</v>
      </c>
      <c r="S93">
        <f t="shared" si="7"/>
        <v>4272</v>
      </c>
      <c r="U93">
        <v>335693</v>
      </c>
      <c r="V93">
        <v>2563477</v>
      </c>
      <c r="W93">
        <v>15808107</v>
      </c>
      <c r="X93">
        <v>2929687</v>
      </c>
      <c r="Y93">
        <v>122070</v>
      </c>
      <c r="Z93">
        <v>122070</v>
      </c>
      <c r="AA93">
        <v>2136230</v>
      </c>
      <c r="AB93">
        <v>17669677</v>
      </c>
      <c r="AC93">
        <v>3326416</v>
      </c>
      <c r="AE93">
        <v>122070</v>
      </c>
      <c r="AF93">
        <v>2075195</v>
      </c>
      <c r="AG93">
        <v>18920899</v>
      </c>
      <c r="AH93">
        <v>2563477</v>
      </c>
      <c r="AJ93">
        <v>122070</v>
      </c>
      <c r="AK93">
        <v>2319336</v>
      </c>
      <c r="AL93">
        <v>19165038</v>
      </c>
      <c r="AM93">
        <v>2838136</v>
      </c>
      <c r="AO93">
        <v>91553</v>
      </c>
      <c r="AP93">
        <v>2441407</v>
      </c>
      <c r="AQ93">
        <v>15075683</v>
      </c>
      <c r="AR93">
        <v>2349854</v>
      </c>
      <c r="AT93">
        <v>122070</v>
      </c>
      <c r="AU93">
        <v>2075195</v>
      </c>
      <c r="AV93">
        <v>15045166</v>
      </c>
      <c r="AW93">
        <v>2014160</v>
      </c>
      <c r="AY93">
        <v>61035</v>
      </c>
      <c r="AZ93">
        <v>2105713</v>
      </c>
      <c r="BA93">
        <v>18890380</v>
      </c>
      <c r="BB93">
        <v>2807618</v>
      </c>
      <c r="BD93">
        <v>122071</v>
      </c>
      <c r="BE93">
        <v>1647949</v>
      </c>
      <c r="BF93">
        <v>16815186</v>
      </c>
      <c r="BG93">
        <v>3479004</v>
      </c>
      <c r="BI93">
        <v>122070</v>
      </c>
      <c r="BJ93">
        <v>2105713</v>
      </c>
      <c r="BK93">
        <v>18737794</v>
      </c>
      <c r="BL93">
        <v>3509522</v>
      </c>
      <c r="BN93">
        <v>122071</v>
      </c>
      <c r="BO93">
        <v>2380372</v>
      </c>
      <c r="BP93">
        <v>18157958</v>
      </c>
      <c r="BQ93">
        <v>2593994</v>
      </c>
    </row>
    <row r="94" spans="1:69">
      <c r="A94">
        <v>4020</v>
      </c>
      <c r="B94">
        <v>4020</v>
      </c>
      <c r="C94">
        <v>4084</v>
      </c>
      <c r="D94">
        <f t="shared" si="8"/>
        <v>4041.3333333333335</v>
      </c>
      <c r="F94">
        <v>4072</v>
      </c>
      <c r="G94">
        <v>4072</v>
      </c>
      <c r="H94">
        <v>4060</v>
      </c>
      <c r="I94">
        <f t="shared" si="5"/>
        <v>4068</v>
      </c>
      <c r="K94">
        <v>4120</v>
      </c>
      <c r="L94">
        <v>4124</v>
      </c>
      <c r="M94">
        <v>4108</v>
      </c>
      <c r="N94">
        <f t="shared" si="6"/>
        <v>4117.333333333333</v>
      </c>
      <c r="P94">
        <v>4272</v>
      </c>
      <c r="Q94">
        <v>4272</v>
      </c>
      <c r="R94">
        <v>4272</v>
      </c>
      <c r="S94">
        <f t="shared" si="7"/>
        <v>4272</v>
      </c>
      <c r="U94">
        <v>305175</v>
      </c>
      <c r="V94">
        <v>2349853</v>
      </c>
      <c r="W94">
        <v>46386719</v>
      </c>
      <c r="X94">
        <v>3204346</v>
      </c>
      <c r="Y94">
        <v>122071</v>
      </c>
      <c r="Z94">
        <v>91553</v>
      </c>
      <c r="AA94">
        <v>1861573</v>
      </c>
      <c r="AB94">
        <v>19012452</v>
      </c>
      <c r="AC94">
        <v>3295899</v>
      </c>
      <c r="AE94">
        <v>610351</v>
      </c>
      <c r="AF94">
        <v>1800537</v>
      </c>
      <c r="AG94">
        <v>18798829</v>
      </c>
      <c r="AH94">
        <v>3509522</v>
      </c>
      <c r="AJ94">
        <v>122070</v>
      </c>
      <c r="AK94">
        <v>1647949</v>
      </c>
      <c r="AL94">
        <v>18981934</v>
      </c>
      <c r="AM94">
        <v>2532959</v>
      </c>
      <c r="AO94">
        <v>122070</v>
      </c>
      <c r="AP94">
        <v>2532960</v>
      </c>
      <c r="AQ94">
        <v>48034669</v>
      </c>
      <c r="AR94">
        <v>2136231</v>
      </c>
      <c r="AT94">
        <v>122070</v>
      </c>
      <c r="AU94">
        <v>2075195</v>
      </c>
      <c r="AV94">
        <v>48767090</v>
      </c>
      <c r="AW94">
        <v>2288819</v>
      </c>
      <c r="AY94">
        <v>122070</v>
      </c>
      <c r="AZ94">
        <v>1647949</v>
      </c>
      <c r="BA94">
        <v>13885497</v>
      </c>
      <c r="BB94">
        <v>3479004</v>
      </c>
      <c r="BD94">
        <v>91552</v>
      </c>
      <c r="BE94">
        <v>1617432</v>
      </c>
      <c r="BF94">
        <v>46936035</v>
      </c>
      <c r="BG94">
        <v>1922607</v>
      </c>
      <c r="BI94">
        <v>152588</v>
      </c>
      <c r="BJ94">
        <v>2075195</v>
      </c>
      <c r="BK94">
        <v>33233644</v>
      </c>
      <c r="BL94">
        <v>1983643</v>
      </c>
      <c r="BN94">
        <v>152588</v>
      </c>
      <c r="BO94">
        <v>2288820</v>
      </c>
      <c r="BP94">
        <v>38116456</v>
      </c>
      <c r="BQ94">
        <v>1983643</v>
      </c>
    </row>
    <row r="95" spans="1:69">
      <c r="A95">
        <v>4020</v>
      </c>
      <c r="B95">
        <v>4020</v>
      </c>
      <c r="C95">
        <v>4024</v>
      </c>
      <c r="D95">
        <f>AVERAGE(A95:C95)</f>
        <v>4021.3333333333335</v>
      </c>
      <c r="F95">
        <v>4072</v>
      </c>
      <c r="G95">
        <v>4072</v>
      </c>
      <c r="H95">
        <v>4060</v>
      </c>
      <c r="I95">
        <f t="shared" si="5"/>
        <v>4068</v>
      </c>
      <c r="K95">
        <v>4120</v>
      </c>
      <c r="L95">
        <v>4124</v>
      </c>
      <c r="M95">
        <v>4108</v>
      </c>
      <c r="N95">
        <f t="shared" si="6"/>
        <v>4117.333333333333</v>
      </c>
      <c r="P95">
        <v>4272</v>
      </c>
      <c r="Q95">
        <v>4272</v>
      </c>
      <c r="R95">
        <v>4272</v>
      </c>
      <c r="S95">
        <f t="shared" si="7"/>
        <v>4272</v>
      </c>
      <c r="U95">
        <v>671387</v>
      </c>
      <c r="V95">
        <v>2380371</v>
      </c>
      <c r="W95">
        <v>19317627</v>
      </c>
      <c r="X95">
        <v>3845214</v>
      </c>
      <c r="Y95">
        <v>122070</v>
      </c>
      <c r="Z95">
        <v>579834</v>
      </c>
      <c r="AA95">
        <v>2075195</v>
      </c>
      <c r="AB95">
        <v>18402098</v>
      </c>
      <c r="AC95">
        <v>3784180</v>
      </c>
      <c r="AE95">
        <v>122070</v>
      </c>
      <c r="AF95">
        <v>36437989</v>
      </c>
      <c r="AG95">
        <v>17761230</v>
      </c>
      <c r="AH95">
        <v>2197267</v>
      </c>
      <c r="AJ95">
        <v>122070</v>
      </c>
      <c r="AK95">
        <v>2075195</v>
      </c>
      <c r="AL95">
        <v>15502929</v>
      </c>
      <c r="AM95">
        <v>4180908</v>
      </c>
      <c r="AO95">
        <v>91553</v>
      </c>
      <c r="AP95">
        <v>2349854</v>
      </c>
      <c r="AQ95">
        <v>18981932</v>
      </c>
      <c r="AR95">
        <v>2655029</v>
      </c>
      <c r="AT95">
        <v>122070</v>
      </c>
      <c r="AU95">
        <v>2044678</v>
      </c>
      <c r="AV95">
        <v>15472412</v>
      </c>
      <c r="AW95">
        <v>1922607</v>
      </c>
      <c r="AY95">
        <v>152588</v>
      </c>
      <c r="AZ95">
        <v>2075195</v>
      </c>
      <c r="BA95">
        <v>18493653</v>
      </c>
      <c r="BB95">
        <v>29937743</v>
      </c>
      <c r="BD95">
        <v>152588</v>
      </c>
      <c r="BE95">
        <v>2075195</v>
      </c>
      <c r="BF95">
        <v>13885498</v>
      </c>
      <c r="BG95">
        <v>1922607</v>
      </c>
      <c r="BI95">
        <v>122070</v>
      </c>
      <c r="BJ95">
        <v>2105713</v>
      </c>
      <c r="BK95">
        <v>18951416</v>
      </c>
      <c r="BL95">
        <v>2014160</v>
      </c>
      <c r="BN95">
        <v>122070</v>
      </c>
      <c r="BO95">
        <v>2075195</v>
      </c>
      <c r="BP95">
        <v>17059326</v>
      </c>
      <c r="BQ95">
        <v>2593994</v>
      </c>
    </row>
    <row r="96" spans="1:69">
      <c r="A96">
        <v>4020</v>
      </c>
      <c r="B96">
        <v>4020</v>
      </c>
      <c r="C96">
        <v>4024</v>
      </c>
      <c r="D96">
        <f t="shared" ref="D96:D102" si="9">AVERAGE(A96:C96)</f>
        <v>4021.3333333333335</v>
      </c>
      <c r="F96">
        <v>4072</v>
      </c>
      <c r="G96">
        <v>4104</v>
      </c>
      <c r="H96">
        <v>4060</v>
      </c>
      <c r="I96">
        <f t="shared" si="5"/>
        <v>4078.6666666666665</v>
      </c>
      <c r="K96">
        <v>4120</v>
      </c>
      <c r="L96">
        <v>4124</v>
      </c>
      <c r="M96">
        <v>4108</v>
      </c>
      <c r="N96">
        <f t="shared" si="6"/>
        <v>4117.333333333333</v>
      </c>
      <c r="P96">
        <v>4272</v>
      </c>
      <c r="Q96">
        <v>4272</v>
      </c>
      <c r="R96">
        <v>4272</v>
      </c>
      <c r="S96">
        <f t="shared" si="7"/>
        <v>4272</v>
      </c>
      <c r="U96">
        <v>305176</v>
      </c>
      <c r="V96">
        <v>2563478</v>
      </c>
      <c r="W96">
        <v>19622803</v>
      </c>
      <c r="X96">
        <v>3845215</v>
      </c>
      <c r="Y96">
        <v>610351</v>
      </c>
      <c r="Z96">
        <v>122070</v>
      </c>
      <c r="AA96">
        <v>2655029</v>
      </c>
      <c r="AB96">
        <v>48126221</v>
      </c>
      <c r="AC96">
        <v>3265381</v>
      </c>
      <c r="AE96">
        <v>122070</v>
      </c>
      <c r="AF96">
        <v>2075195</v>
      </c>
      <c r="AG96">
        <v>50262453</v>
      </c>
      <c r="AH96">
        <v>2899170</v>
      </c>
      <c r="AJ96">
        <v>122071</v>
      </c>
      <c r="AK96">
        <v>18402099</v>
      </c>
      <c r="AL96">
        <v>50994871</v>
      </c>
      <c r="AM96">
        <v>1953124</v>
      </c>
      <c r="AO96">
        <v>122070</v>
      </c>
      <c r="AP96">
        <v>11657715</v>
      </c>
      <c r="AQ96">
        <v>18829346</v>
      </c>
      <c r="AR96">
        <v>5249024</v>
      </c>
      <c r="AT96">
        <v>122070</v>
      </c>
      <c r="AU96">
        <v>2075195</v>
      </c>
      <c r="AV96">
        <v>18890382</v>
      </c>
      <c r="AW96">
        <v>2532959</v>
      </c>
      <c r="AY96">
        <v>122071</v>
      </c>
      <c r="AZ96">
        <v>1617432</v>
      </c>
      <c r="BA96">
        <v>49346921</v>
      </c>
      <c r="BB96">
        <v>3173828</v>
      </c>
      <c r="BD96">
        <v>122070</v>
      </c>
      <c r="BE96">
        <v>3875733</v>
      </c>
      <c r="BF96">
        <v>18646240</v>
      </c>
      <c r="BG96">
        <v>2532959</v>
      </c>
      <c r="BI96">
        <v>122070</v>
      </c>
      <c r="BJ96">
        <v>2380371</v>
      </c>
      <c r="BK96">
        <v>18829347</v>
      </c>
      <c r="BL96">
        <v>2868653</v>
      </c>
      <c r="BN96">
        <v>274658</v>
      </c>
      <c r="BO96">
        <v>2136230</v>
      </c>
      <c r="BP96">
        <v>18524172</v>
      </c>
      <c r="BQ96">
        <v>2532959</v>
      </c>
    </row>
    <row r="97" spans="1:69">
      <c r="A97">
        <v>4024</v>
      </c>
      <c r="B97">
        <v>4032</v>
      </c>
      <c r="C97">
        <v>4024</v>
      </c>
      <c r="D97">
        <f t="shared" si="9"/>
        <v>4026.6666666666665</v>
      </c>
      <c r="F97">
        <v>4076</v>
      </c>
      <c r="G97">
        <v>4124</v>
      </c>
      <c r="H97">
        <v>4060</v>
      </c>
      <c r="I97">
        <f t="shared" si="5"/>
        <v>4086.6666666666665</v>
      </c>
      <c r="K97">
        <v>4120</v>
      </c>
      <c r="L97">
        <v>4140</v>
      </c>
      <c r="M97">
        <v>4108</v>
      </c>
      <c r="N97">
        <f t="shared" si="6"/>
        <v>4122.666666666667</v>
      </c>
      <c r="P97">
        <v>4272</v>
      </c>
      <c r="Q97">
        <v>4272</v>
      </c>
      <c r="R97">
        <v>4272</v>
      </c>
      <c r="S97">
        <f t="shared" si="7"/>
        <v>4272</v>
      </c>
      <c r="U97">
        <v>305175</v>
      </c>
      <c r="V97">
        <v>1892089</v>
      </c>
      <c r="W97">
        <v>19287110</v>
      </c>
      <c r="X97">
        <v>3784179</v>
      </c>
      <c r="Y97">
        <v>152588</v>
      </c>
      <c r="Z97">
        <v>122071</v>
      </c>
      <c r="AA97">
        <v>3692628</v>
      </c>
      <c r="AB97">
        <v>19744872</v>
      </c>
      <c r="AC97">
        <v>2868653</v>
      </c>
      <c r="AE97">
        <v>152588</v>
      </c>
      <c r="AF97">
        <v>2075195</v>
      </c>
      <c r="AG97">
        <v>15075683</v>
      </c>
      <c r="AH97">
        <v>2532958</v>
      </c>
      <c r="AJ97">
        <v>91553</v>
      </c>
      <c r="AK97">
        <v>2532959</v>
      </c>
      <c r="AL97">
        <v>13610840</v>
      </c>
      <c r="AM97">
        <v>1892090</v>
      </c>
      <c r="AO97">
        <v>122070</v>
      </c>
      <c r="AP97">
        <v>1708985</v>
      </c>
      <c r="AQ97">
        <v>19195557</v>
      </c>
      <c r="AR97">
        <v>2807618</v>
      </c>
      <c r="AT97">
        <v>91552</v>
      </c>
      <c r="AU97">
        <v>1617432</v>
      </c>
      <c r="AV97">
        <v>18798828</v>
      </c>
      <c r="AW97">
        <v>2868653</v>
      </c>
      <c r="AY97">
        <v>91552</v>
      </c>
      <c r="AZ97">
        <v>2075195</v>
      </c>
      <c r="BA97">
        <v>19165039</v>
      </c>
      <c r="BB97">
        <v>2655029</v>
      </c>
      <c r="BD97">
        <v>122070</v>
      </c>
      <c r="BE97">
        <v>1617432</v>
      </c>
      <c r="BF97">
        <v>18737793</v>
      </c>
      <c r="BG97">
        <v>2502441</v>
      </c>
      <c r="BI97">
        <v>91552</v>
      </c>
      <c r="BJ97">
        <v>2105713</v>
      </c>
      <c r="BK97">
        <v>22888183</v>
      </c>
      <c r="BL97">
        <v>2563476</v>
      </c>
      <c r="BN97">
        <v>91553</v>
      </c>
      <c r="BO97">
        <v>2288820</v>
      </c>
      <c r="BP97">
        <v>18218994</v>
      </c>
      <c r="BQ97">
        <v>2502441</v>
      </c>
    </row>
    <row r="98" spans="1:69">
      <c r="A98">
        <v>4028</v>
      </c>
      <c r="B98">
        <v>4048</v>
      </c>
      <c r="C98">
        <v>4024</v>
      </c>
      <c r="D98">
        <f t="shared" si="9"/>
        <v>4033.3333333333335</v>
      </c>
      <c r="F98">
        <v>4096</v>
      </c>
      <c r="G98">
        <v>4152</v>
      </c>
      <c r="H98">
        <v>4064</v>
      </c>
      <c r="I98">
        <f t="shared" si="5"/>
        <v>4104</v>
      </c>
      <c r="K98">
        <v>4120</v>
      </c>
      <c r="L98">
        <v>4168</v>
      </c>
      <c r="M98">
        <v>4108</v>
      </c>
      <c r="N98">
        <f t="shared" si="6"/>
        <v>4132</v>
      </c>
      <c r="P98">
        <v>4272</v>
      </c>
      <c r="Q98">
        <v>4280</v>
      </c>
      <c r="R98">
        <v>4272</v>
      </c>
      <c r="S98">
        <f t="shared" si="7"/>
        <v>4274.666666666667</v>
      </c>
      <c r="U98">
        <v>305176</v>
      </c>
      <c r="V98">
        <v>1892090</v>
      </c>
      <c r="W98">
        <v>21209716</v>
      </c>
      <c r="X98">
        <v>2899169</v>
      </c>
      <c r="Y98">
        <v>1373291</v>
      </c>
      <c r="Z98">
        <v>152588</v>
      </c>
      <c r="AA98">
        <v>2044677</v>
      </c>
      <c r="AB98">
        <v>19378661</v>
      </c>
      <c r="AC98">
        <v>2349854</v>
      </c>
      <c r="AE98">
        <v>122070</v>
      </c>
      <c r="AF98">
        <v>2014160</v>
      </c>
      <c r="AG98">
        <v>18920899</v>
      </c>
      <c r="AH98">
        <v>2563477</v>
      </c>
      <c r="AJ98">
        <v>122071</v>
      </c>
      <c r="AK98">
        <v>2075195</v>
      </c>
      <c r="AL98">
        <v>19073485</v>
      </c>
      <c r="AM98">
        <v>2532959</v>
      </c>
      <c r="AO98">
        <v>122070</v>
      </c>
      <c r="AP98">
        <v>1800537</v>
      </c>
      <c r="AQ98">
        <v>23376466</v>
      </c>
      <c r="AR98">
        <v>2044678</v>
      </c>
      <c r="AT98">
        <v>122071</v>
      </c>
      <c r="AU98">
        <v>2105712</v>
      </c>
      <c r="AV98">
        <v>17272948</v>
      </c>
      <c r="AW98">
        <v>2716065</v>
      </c>
      <c r="AY98">
        <v>91552</v>
      </c>
      <c r="AZ98">
        <v>1678467</v>
      </c>
      <c r="BA98">
        <v>18432617</v>
      </c>
      <c r="BB98">
        <v>2532959</v>
      </c>
      <c r="BD98">
        <v>152588</v>
      </c>
      <c r="BE98">
        <v>1647949</v>
      </c>
      <c r="BF98">
        <v>16815185</v>
      </c>
      <c r="BG98">
        <v>3875733</v>
      </c>
      <c r="BI98">
        <v>122071</v>
      </c>
      <c r="BJ98">
        <v>2075195</v>
      </c>
      <c r="BK98">
        <v>17639161</v>
      </c>
      <c r="BL98">
        <v>2624511</v>
      </c>
      <c r="BN98">
        <v>152588</v>
      </c>
      <c r="BO98">
        <v>1647949</v>
      </c>
      <c r="BP98">
        <v>14923097</v>
      </c>
      <c r="BQ98">
        <v>2014160</v>
      </c>
    </row>
    <row r="99" spans="1:69">
      <c r="A99">
        <v>4052</v>
      </c>
      <c r="B99">
        <v>4080</v>
      </c>
      <c r="C99">
        <v>4024</v>
      </c>
      <c r="D99">
        <f t="shared" si="9"/>
        <v>4052</v>
      </c>
      <c r="F99">
        <v>4132</v>
      </c>
      <c r="G99">
        <v>4152</v>
      </c>
      <c r="H99">
        <v>4080</v>
      </c>
      <c r="I99">
        <f t="shared" si="5"/>
        <v>4121.333333333333</v>
      </c>
      <c r="K99">
        <v>4120</v>
      </c>
      <c r="L99">
        <v>4172</v>
      </c>
      <c r="M99">
        <v>4124</v>
      </c>
      <c r="N99">
        <f t="shared" si="6"/>
        <v>4138.666666666667</v>
      </c>
      <c r="P99">
        <v>4272</v>
      </c>
      <c r="Q99">
        <v>4300</v>
      </c>
      <c r="R99">
        <v>4276</v>
      </c>
      <c r="S99">
        <f t="shared" si="7"/>
        <v>4282.666666666667</v>
      </c>
      <c r="U99">
        <v>244141</v>
      </c>
      <c r="V99">
        <v>2349854</v>
      </c>
      <c r="W99">
        <v>17883300</v>
      </c>
      <c r="X99">
        <v>6469727</v>
      </c>
      <c r="Y99">
        <v>122070</v>
      </c>
      <c r="Z99">
        <v>91552</v>
      </c>
      <c r="AA99">
        <v>2136231</v>
      </c>
      <c r="AB99">
        <v>17700194</v>
      </c>
      <c r="AC99">
        <v>4638673</v>
      </c>
      <c r="AE99">
        <v>610352</v>
      </c>
      <c r="AF99">
        <v>1617431</v>
      </c>
      <c r="AG99">
        <v>18707276</v>
      </c>
      <c r="AH99">
        <v>6652832</v>
      </c>
      <c r="AJ99">
        <v>122070</v>
      </c>
      <c r="AK99">
        <v>5432129</v>
      </c>
      <c r="AL99">
        <v>18951415</v>
      </c>
      <c r="AM99">
        <v>2593994</v>
      </c>
      <c r="AO99">
        <v>122071</v>
      </c>
      <c r="AP99">
        <v>2136231</v>
      </c>
      <c r="AQ99">
        <v>17883301</v>
      </c>
      <c r="AR99">
        <v>2014160</v>
      </c>
      <c r="AT99">
        <v>122070</v>
      </c>
      <c r="AU99">
        <v>1617432</v>
      </c>
      <c r="AV99">
        <v>24139404</v>
      </c>
      <c r="AW99">
        <v>2014160</v>
      </c>
      <c r="AY99">
        <v>122070</v>
      </c>
      <c r="AZ99">
        <v>2105712</v>
      </c>
      <c r="BA99">
        <v>14251709</v>
      </c>
      <c r="BB99">
        <v>2014160</v>
      </c>
      <c r="BD99">
        <v>122070</v>
      </c>
      <c r="BE99">
        <v>3082276</v>
      </c>
      <c r="BF99">
        <v>20874024</v>
      </c>
      <c r="BG99">
        <v>1922607</v>
      </c>
      <c r="BI99">
        <v>122070</v>
      </c>
      <c r="BJ99">
        <v>2105713</v>
      </c>
      <c r="BK99">
        <v>17211914</v>
      </c>
      <c r="BL99">
        <v>2624511</v>
      </c>
      <c r="BN99">
        <v>91553</v>
      </c>
      <c r="BO99">
        <v>3814698</v>
      </c>
      <c r="BP99">
        <v>17913819</v>
      </c>
      <c r="BQ99">
        <v>2532958</v>
      </c>
    </row>
    <row r="100" spans="1:69">
      <c r="A100">
        <v>4080</v>
      </c>
      <c r="B100">
        <v>4092</v>
      </c>
      <c r="C100">
        <v>4024</v>
      </c>
      <c r="D100">
        <f t="shared" si="9"/>
        <v>4065.3333333333335</v>
      </c>
      <c r="F100">
        <v>4132</v>
      </c>
      <c r="G100">
        <v>4076</v>
      </c>
      <c r="H100">
        <v>4100</v>
      </c>
      <c r="I100">
        <f t="shared" si="5"/>
        <v>4102.666666666667</v>
      </c>
      <c r="K100">
        <v>4128</v>
      </c>
      <c r="L100">
        <v>4172</v>
      </c>
      <c r="M100">
        <v>4152</v>
      </c>
      <c r="N100">
        <f t="shared" si="6"/>
        <v>4150.666666666667</v>
      </c>
      <c r="P100">
        <v>4280</v>
      </c>
      <c r="Q100">
        <v>4428</v>
      </c>
      <c r="R100">
        <v>4296</v>
      </c>
      <c r="S100">
        <f t="shared" si="7"/>
        <v>4334.666666666667</v>
      </c>
      <c r="U100">
        <v>305175</v>
      </c>
      <c r="V100">
        <v>2349853</v>
      </c>
      <c r="W100">
        <v>19500732</v>
      </c>
      <c r="X100">
        <v>3753662</v>
      </c>
      <c r="Y100">
        <v>122070</v>
      </c>
      <c r="Z100">
        <v>640869</v>
      </c>
      <c r="AA100">
        <v>2044677</v>
      </c>
      <c r="AB100">
        <v>17272950</v>
      </c>
      <c r="AC100">
        <v>6835937</v>
      </c>
      <c r="AE100">
        <v>152588</v>
      </c>
      <c r="AF100">
        <v>2197265</v>
      </c>
      <c r="AG100">
        <v>18951416</v>
      </c>
      <c r="AH100">
        <v>2563476</v>
      </c>
      <c r="AJ100">
        <v>122071</v>
      </c>
      <c r="AK100">
        <v>2044677</v>
      </c>
      <c r="AL100">
        <v>17303466</v>
      </c>
      <c r="AM100">
        <v>5615234</v>
      </c>
      <c r="AO100">
        <v>122070</v>
      </c>
      <c r="AP100">
        <v>2532960</v>
      </c>
      <c r="AQ100">
        <v>19165039</v>
      </c>
      <c r="AR100">
        <v>2655029</v>
      </c>
      <c r="AT100">
        <v>122070</v>
      </c>
      <c r="AU100">
        <v>2105712</v>
      </c>
      <c r="AV100">
        <v>18157958</v>
      </c>
      <c r="AW100">
        <v>2593994</v>
      </c>
      <c r="AY100">
        <v>91552</v>
      </c>
      <c r="AZ100">
        <v>1708985</v>
      </c>
      <c r="BA100">
        <v>18310547</v>
      </c>
      <c r="BB100">
        <v>31494140</v>
      </c>
      <c r="BD100">
        <v>122070</v>
      </c>
      <c r="BE100">
        <v>2044678</v>
      </c>
      <c r="BF100">
        <v>18127441</v>
      </c>
      <c r="BG100">
        <v>2563476</v>
      </c>
      <c r="BI100">
        <v>122071</v>
      </c>
      <c r="BJ100">
        <v>2075195</v>
      </c>
      <c r="BK100">
        <v>18493652</v>
      </c>
      <c r="BL100">
        <v>2593994</v>
      </c>
      <c r="BN100">
        <v>122070</v>
      </c>
      <c r="BO100">
        <v>2105712</v>
      </c>
      <c r="BP100">
        <v>24841310</v>
      </c>
      <c r="BQ100">
        <v>1983642</v>
      </c>
    </row>
    <row r="101" spans="1:69">
      <c r="A101">
        <v>4080</v>
      </c>
      <c r="B101">
        <v>4092</v>
      </c>
      <c r="C101">
        <v>4032</v>
      </c>
      <c r="D101">
        <f t="shared" si="9"/>
        <v>4068</v>
      </c>
      <c r="F101">
        <v>4068</v>
      </c>
      <c r="G101">
        <v>4076</v>
      </c>
      <c r="H101">
        <v>4136</v>
      </c>
      <c r="I101">
        <f t="shared" si="5"/>
        <v>4093.3333333333335</v>
      </c>
      <c r="K101">
        <v>4160</v>
      </c>
      <c r="L101">
        <v>4108</v>
      </c>
      <c r="M101">
        <v>4172</v>
      </c>
      <c r="N101">
        <f t="shared" si="6"/>
        <v>4146.666666666667</v>
      </c>
      <c r="P101">
        <v>4304</v>
      </c>
      <c r="Q101">
        <v>4332</v>
      </c>
      <c r="R101">
        <v>4328</v>
      </c>
      <c r="S101">
        <f t="shared" si="7"/>
        <v>4321.333333333333</v>
      </c>
      <c r="U101">
        <v>305176</v>
      </c>
      <c r="V101">
        <v>2319336</v>
      </c>
      <c r="W101">
        <v>19256591</v>
      </c>
      <c r="X101">
        <v>3845214</v>
      </c>
      <c r="Y101">
        <v>427246</v>
      </c>
      <c r="Z101">
        <v>122070</v>
      </c>
      <c r="AA101">
        <v>26763915</v>
      </c>
      <c r="AB101">
        <v>18493651</v>
      </c>
      <c r="AC101">
        <v>3723145</v>
      </c>
      <c r="AE101">
        <v>122070</v>
      </c>
      <c r="AF101">
        <v>1708985</v>
      </c>
      <c r="AG101">
        <v>21331787</v>
      </c>
      <c r="AH101">
        <v>3631592</v>
      </c>
      <c r="AJ101">
        <v>122070</v>
      </c>
      <c r="AK101">
        <v>1647949</v>
      </c>
      <c r="AL101">
        <v>19714355</v>
      </c>
      <c r="AM101">
        <v>3326416</v>
      </c>
      <c r="AO101">
        <v>152588</v>
      </c>
      <c r="AP101">
        <v>2136230</v>
      </c>
      <c r="AQ101">
        <v>18646239</v>
      </c>
      <c r="AR101">
        <v>2624511</v>
      </c>
      <c r="AT101">
        <v>122070</v>
      </c>
      <c r="AU101">
        <v>2075195</v>
      </c>
      <c r="AV101">
        <v>18829346</v>
      </c>
      <c r="AW101">
        <v>2593994</v>
      </c>
      <c r="AY101">
        <v>122070</v>
      </c>
      <c r="AZ101">
        <v>2105712</v>
      </c>
      <c r="BA101">
        <v>15441895</v>
      </c>
      <c r="BB101">
        <v>1922607</v>
      </c>
      <c r="BD101">
        <v>91553</v>
      </c>
      <c r="BE101">
        <v>2044678</v>
      </c>
      <c r="BF101">
        <v>18249512</v>
      </c>
      <c r="BG101">
        <v>2685546</v>
      </c>
      <c r="BI101">
        <v>122070</v>
      </c>
      <c r="BJ101">
        <v>2624513</v>
      </c>
      <c r="BK101">
        <v>18890380</v>
      </c>
      <c r="BL101">
        <v>2746582</v>
      </c>
      <c r="BN101">
        <v>122071</v>
      </c>
      <c r="BO101">
        <v>2502442</v>
      </c>
      <c r="BP101">
        <v>17730715</v>
      </c>
      <c r="BQ101">
        <v>1983642</v>
      </c>
    </row>
    <row r="102" spans="1:69">
      <c r="A102">
        <v>4080</v>
      </c>
      <c r="B102">
        <v>4032</v>
      </c>
      <c r="C102">
        <v>4056</v>
      </c>
      <c r="D102">
        <f t="shared" si="9"/>
        <v>4056</v>
      </c>
      <c r="F102">
        <v>4068</v>
      </c>
      <c r="G102">
        <v>4076</v>
      </c>
      <c r="H102">
        <v>4136</v>
      </c>
      <c r="I102">
        <f t="shared" si="5"/>
        <v>4093.3333333333335</v>
      </c>
      <c r="K102">
        <v>4184</v>
      </c>
      <c r="L102">
        <v>4108</v>
      </c>
      <c r="M102">
        <v>4172</v>
      </c>
      <c r="N102">
        <f t="shared" si="6"/>
        <v>4154.666666666667</v>
      </c>
      <c r="P102">
        <v>4324</v>
      </c>
      <c r="Q102">
        <v>4332</v>
      </c>
      <c r="R102">
        <v>4328</v>
      </c>
      <c r="S102">
        <f t="shared" si="7"/>
        <v>4328</v>
      </c>
      <c r="U102">
        <v>335693</v>
      </c>
      <c r="V102">
        <v>1831055</v>
      </c>
      <c r="W102">
        <v>24902344</v>
      </c>
      <c r="X102">
        <v>3967285</v>
      </c>
      <c r="Y102">
        <v>122071</v>
      </c>
      <c r="Z102">
        <v>122070</v>
      </c>
      <c r="AA102">
        <v>2014160</v>
      </c>
      <c r="AB102">
        <v>18951415</v>
      </c>
      <c r="AC102">
        <v>3723145</v>
      </c>
      <c r="AE102">
        <v>152587</v>
      </c>
      <c r="AF102">
        <v>2075195</v>
      </c>
      <c r="AG102">
        <v>17211914</v>
      </c>
      <c r="AH102">
        <v>3295898</v>
      </c>
      <c r="AJ102">
        <v>122071</v>
      </c>
      <c r="AK102">
        <v>3662110</v>
      </c>
      <c r="AL102">
        <v>19775389</v>
      </c>
      <c r="AM102">
        <v>2807617</v>
      </c>
      <c r="AO102">
        <v>122070</v>
      </c>
      <c r="AP102">
        <v>1647949</v>
      </c>
      <c r="AQ102">
        <v>17456054</v>
      </c>
      <c r="AR102">
        <v>3845215</v>
      </c>
      <c r="AT102">
        <v>91553</v>
      </c>
      <c r="AU102">
        <v>2044678</v>
      </c>
      <c r="AV102">
        <v>13397216</v>
      </c>
      <c r="AW102">
        <v>2044677</v>
      </c>
      <c r="AY102">
        <v>122070</v>
      </c>
      <c r="AZ102">
        <v>2502442</v>
      </c>
      <c r="BA102">
        <v>18554687</v>
      </c>
      <c r="BB102">
        <v>2990722</v>
      </c>
      <c r="BD102">
        <v>152588</v>
      </c>
      <c r="BE102">
        <v>2441407</v>
      </c>
      <c r="BF102">
        <v>13793945</v>
      </c>
      <c r="BG102">
        <v>1892090</v>
      </c>
      <c r="BI102">
        <v>91552</v>
      </c>
      <c r="BJ102">
        <v>1617432</v>
      </c>
      <c r="BK102">
        <v>18554689</v>
      </c>
      <c r="BL102">
        <v>2838136</v>
      </c>
      <c r="BN102">
        <v>122071</v>
      </c>
      <c r="BO102">
        <v>1617431</v>
      </c>
      <c r="BP102">
        <v>18218993</v>
      </c>
      <c r="BQ102">
        <v>2532959</v>
      </c>
    </row>
    <row r="103" spans="1:69">
      <c r="A103">
        <v>4036</v>
      </c>
      <c r="C103">
        <v>4084</v>
      </c>
      <c r="D103">
        <f>AVERAGE(A103:C103)</f>
        <v>4060</v>
      </c>
      <c r="F103">
        <v>4068</v>
      </c>
      <c r="G103">
        <v>4076</v>
      </c>
      <c r="H103">
        <v>4136</v>
      </c>
      <c r="I103">
        <f t="shared" si="5"/>
        <v>4093.3333333333335</v>
      </c>
      <c r="K103">
        <v>4184</v>
      </c>
      <c r="L103">
        <v>4108</v>
      </c>
      <c r="M103">
        <v>4108</v>
      </c>
      <c r="N103">
        <f t="shared" si="6"/>
        <v>4133.333333333333</v>
      </c>
      <c r="P103">
        <v>4324</v>
      </c>
      <c r="Q103">
        <v>4272</v>
      </c>
      <c r="R103">
        <v>4276</v>
      </c>
      <c r="S103">
        <f t="shared" si="7"/>
        <v>4290.666666666667</v>
      </c>
      <c r="U103">
        <v>305176</v>
      </c>
      <c r="V103">
        <v>2593995</v>
      </c>
      <c r="W103">
        <v>27191161</v>
      </c>
      <c r="X103">
        <v>3295899</v>
      </c>
      <c r="Y103">
        <v>122071</v>
      </c>
      <c r="Z103">
        <v>91553</v>
      </c>
      <c r="AA103">
        <v>2288819</v>
      </c>
      <c r="AB103">
        <v>17669677</v>
      </c>
      <c r="AC103">
        <v>4882812</v>
      </c>
      <c r="AE103">
        <v>152587</v>
      </c>
      <c r="AF103">
        <v>2075195</v>
      </c>
      <c r="AG103">
        <v>18737793</v>
      </c>
      <c r="AH103">
        <v>2593994</v>
      </c>
      <c r="AJ103">
        <v>122071</v>
      </c>
      <c r="AK103">
        <v>2044678</v>
      </c>
      <c r="AL103">
        <v>18829345</v>
      </c>
      <c r="AM103">
        <v>2716064</v>
      </c>
      <c r="AO103">
        <v>152588</v>
      </c>
      <c r="AP103">
        <v>2105713</v>
      </c>
      <c r="AQ103">
        <v>28228760</v>
      </c>
      <c r="AR103">
        <v>2014160</v>
      </c>
      <c r="AT103">
        <v>122071</v>
      </c>
      <c r="AU103">
        <v>1617432</v>
      </c>
      <c r="AV103">
        <v>18585206</v>
      </c>
      <c r="AW103">
        <v>2532958</v>
      </c>
      <c r="AY103">
        <v>122070</v>
      </c>
      <c r="AZ103">
        <v>1586914</v>
      </c>
      <c r="BA103">
        <v>18310547</v>
      </c>
      <c r="BB103">
        <v>15869140</v>
      </c>
      <c r="BD103">
        <v>91552</v>
      </c>
      <c r="BE103">
        <v>1678467</v>
      </c>
      <c r="BF103">
        <v>19073487</v>
      </c>
      <c r="BG103">
        <v>2929688</v>
      </c>
      <c r="BI103">
        <v>122070</v>
      </c>
      <c r="BJ103">
        <v>2258301</v>
      </c>
      <c r="BK103">
        <v>22125245</v>
      </c>
      <c r="BL103">
        <v>2075195</v>
      </c>
      <c r="BN103">
        <v>122070</v>
      </c>
      <c r="BO103">
        <v>2105713</v>
      </c>
      <c r="BP103">
        <v>25024413</v>
      </c>
      <c r="BQ103">
        <v>1983642</v>
      </c>
    </row>
    <row r="104" spans="1:69">
      <c r="C104">
        <v>4084</v>
      </c>
      <c r="D104">
        <f t="shared" ref="D104:D106" si="10">AVERAGE(A104:C104)</f>
        <v>4084</v>
      </c>
      <c r="F104">
        <v>4072</v>
      </c>
      <c r="G104">
        <v>4080</v>
      </c>
      <c r="H104">
        <v>4072</v>
      </c>
      <c r="I104">
        <f t="shared" si="5"/>
        <v>4074.6666666666665</v>
      </c>
      <c r="K104">
        <v>4132</v>
      </c>
      <c r="L104">
        <v>4144</v>
      </c>
      <c r="M104">
        <v>4108</v>
      </c>
      <c r="N104">
        <f t="shared" si="6"/>
        <v>4128</v>
      </c>
      <c r="P104">
        <v>4284</v>
      </c>
      <c r="Q104">
        <v>4272</v>
      </c>
      <c r="R104">
        <v>4276</v>
      </c>
      <c r="S104">
        <f t="shared" si="7"/>
        <v>4277.333333333333</v>
      </c>
      <c r="U104">
        <v>13458252</v>
      </c>
      <c r="V104">
        <v>2380371</v>
      </c>
      <c r="W104">
        <v>24536132</v>
      </c>
      <c r="X104">
        <v>27313232</v>
      </c>
      <c r="Y104">
        <v>122070</v>
      </c>
      <c r="Z104">
        <v>122070</v>
      </c>
      <c r="AA104">
        <v>1617431</v>
      </c>
      <c r="AB104">
        <v>14801025</v>
      </c>
      <c r="AC104">
        <v>2319335</v>
      </c>
      <c r="AE104">
        <v>2105713</v>
      </c>
      <c r="AF104">
        <v>2075195</v>
      </c>
      <c r="AG104">
        <v>13488769</v>
      </c>
      <c r="AH104">
        <v>20996094</v>
      </c>
      <c r="AJ104">
        <v>122070</v>
      </c>
      <c r="AK104">
        <v>2227783</v>
      </c>
      <c r="AL104">
        <v>17578124</v>
      </c>
      <c r="AM104">
        <v>5920410</v>
      </c>
      <c r="AO104">
        <v>15319824</v>
      </c>
      <c r="AP104">
        <v>2075195</v>
      </c>
      <c r="AQ104">
        <v>17272949</v>
      </c>
      <c r="AR104">
        <v>29022217</v>
      </c>
      <c r="AT104">
        <v>10681153</v>
      </c>
      <c r="AU104">
        <v>2471924</v>
      </c>
      <c r="AV104">
        <v>13702392</v>
      </c>
      <c r="AW104">
        <v>6439209</v>
      </c>
      <c r="AY104">
        <v>122070</v>
      </c>
      <c r="AZ104">
        <v>2136230</v>
      </c>
      <c r="BA104">
        <v>18737793</v>
      </c>
      <c r="BB104">
        <v>2746582</v>
      </c>
      <c r="BD104">
        <v>91553</v>
      </c>
      <c r="BE104">
        <v>2502442</v>
      </c>
      <c r="BF104">
        <v>17669677</v>
      </c>
      <c r="BG104">
        <v>31372070</v>
      </c>
      <c r="BI104">
        <v>183106</v>
      </c>
      <c r="BJ104">
        <v>2593995</v>
      </c>
      <c r="BK104">
        <v>17608643</v>
      </c>
      <c r="BL104">
        <v>85021973</v>
      </c>
      <c r="BN104">
        <v>122071</v>
      </c>
      <c r="BO104">
        <v>1647949</v>
      </c>
      <c r="BP104">
        <v>17242433</v>
      </c>
      <c r="BQ104">
        <v>1953125</v>
      </c>
    </row>
    <row r="105" spans="1:69">
      <c r="C105">
        <v>4020</v>
      </c>
      <c r="D105">
        <f t="shared" si="10"/>
        <v>4020</v>
      </c>
      <c r="F105">
        <v>4076</v>
      </c>
      <c r="G105">
        <v>4092</v>
      </c>
      <c r="H105">
        <v>4072</v>
      </c>
      <c r="I105">
        <f t="shared" si="5"/>
        <v>4080</v>
      </c>
      <c r="K105">
        <v>4132</v>
      </c>
      <c r="L105">
        <v>4160</v>
      </c>
      <c r="M105">
        <v>4108</v>
      </c>
      <c r="N105">
        <f t="shared" si="6"/>
        <v>4133.333333333333</v>
      </c>
      <c r="P105">
        <v>4284</v>
      </c>
      <c r="Q105">
        <v>4272</v>
      </c>
      <c r="S105">
        <f t="shared" si="7"/>
        <v>4278</v>
      </c>
      <c r="U105">
        <v>305175</v>
      </c>
      <c r="V105">
        <v>7843018</v>
      </c>
      <c r="W105">
        <v>24902343</v>
      </c>
      <c r="X105">
        <v>3692627</v>
      </c>
      <c r="Y105">
        <v>274659</v>
      </c>
      <c r="Z105">
        <v>610352</v>
      </c>
      <c r="AA105">
        <v>2288819</v>
      </c>
      <c r="AB105">
        <v>42236328</v>
      </c>
      <c r="AC105">
        <v>2288818</v>
      </c>
      <c r="AE105">
        <v>122070</v>
      </c>
      <c r="AF105">
        <v>2166748</v>
      </c>
      <c r="AG105">
        <v>18676758</v>
      </c>
      <c r="AH105">
        <v>2563476</v>
      </c>
      <c r="AJ105">
        <v>305177</v>
      </c>
      <c r="AK105">
        <v>1708984</v>
      </c>
      <c r="AL105">
        <v>14373779</v>
      </c>
      <c r="AM105">
        <v>1953125</v>
      </c>
      <c r="AO105">
        <v>122071</v>
      </c>
      <c r="AP105">
        <v>2471925</v>
      </c>
      <c r="AQ105">
        <v>17669678</v>
      </c>
      <c r="AR105">
        <v>3784180</v>
      </c>
      <c r="AT105">
        <v>122070</v>
      </c>
      <c r="AU105">
        <v>2044678</v>
      </c>
      <c r="AV105">
        <v>15258788</v>
      </c>
      <c r="AW105">
        <v>1892089</v>
      </c>
      <c r="AY105">
        <v>122071</v>
      </c>
      <c r="AZ105">
        <v>1647949</v>
      </c>
      <c r="BA105">
        <v>21514892</v>
      </c>
      <c r="BB105">
        <v>1983642</v>
      </c>
      <c r="BD105">
        <v>122070</v>
      </c>
      <c r="BE105">
        <v>2349854</v>
      </c>
      <c r="BF105">
        <v>14739990</v>
      </c>
      <c r="BG105">
        <v>2105713</v>
      </c>
      <c r="BI105">
        <v>122070</v>
      </c>
      <c r="BJ105">
        <v>2044678</v>
      </c>
      <c r="BK105">
        <v>32073975</v>
      </c>
      <c r="BL105">
        <v>1922608</v>
      </c>
      <c r="BN105">
        <v>122070</v>
      </c>
      <c r="BO105">
        <v>3143310</v>
      </c>
      <c r="BP105">
        <v>18737793</v>
      </c>
      <c r="BQ105">
        <v>2502441</v>
      </c>
    </row>
    <row r="106" spans="1:69">
      <c r="C106">
        <v>4020</v>
      </c>
      <c r="D106">
        <f t="shared" si="10"/>
        <v>4020</v>
      </c>
      <c r="F106">
        <v>4076</v>
      </c>
      <c r="I106">
        <f t="shared" si="5"/>
        <v>4076</v>
      </c>
      <c r="K106">
        <v>4132</v>
      </c>
      <c r="L106">
        <v>4188</v>
      </c>
      <c r="M106">
        <v>4108</v>
      </c>
      <c r="N106">
        <f t="shared" si="6"/>
        <v>4142.666666666667</v>
      </c>
      <c r="Q106">
        <v>4272</v>
      </c>
      <c r="S106">
        <f t="shared" si="7"/>
        <v>4272</v>
      </c>
      <c r="U106">
        <v>305176</v>
      </c>
      <c r="V106">
        <v>2349853</v>
      </c>
      <c r="W106">
        <v>24230956</v>
      </c>
      <c r="X106">
        <v>2960205</v>
      </c>
      <c r="Y106">
        <v>457763</v>
      </c>
      <c r="Z106">
        <v>122070</v>
      </c>
      <c r="AA106">
        <v>2593994</v>
      </c>
      <c r="AB106">
        <v>41931150</v>
      </c>
      <c r="AC106">
        <v>11474609</v>
      </c>
      <c r="AE106">
        <v>122071</v>
      </c>
      <c r="AF106">
        <v>3387451</v>
      </c>
      <c r="AG106">
        <v>14892578</v>
      </c>
      <c r="AH106">
        <v>2655029</v>
      </c>
      <c r="AJ106">
        <v>122070</v>
      </c>
      <c r="AK106">
        <v>2136230</v>
      </c>
      <c r="AL106">
        <v>43182371</v>
      </c>
      <c r="AM106">
        <v>1922607</v>
      </c>
      <c r="AO106">
        <v>122070</v>
      </c>
      <c r="AP106">
        <v>1617432</v>
      </c>
      <c r="AQ106">
        <v>16998291</v>
      </c>
      <c r="AR106">
        <v>2593994</v>
      </c>
      <c r="AT106">
        <v>122070</v>
      </c>
      <c r="AU106">
        <v>1617431</v>
      </c>
      <c r="AV106">
        <v>18707275</v>
      </c>
      <c r="AW106">
        <v>2624511</v>
      </c>
      <c r="AY106">
        <v>122070</v>
      </c>
      <c r="AZ106">
        <v>2441406</v>
      </c>
      <c r="BA106">
        <v>17059324</v>
      </c>
      <c r="BB106">
        <v>3051758</v>
      </c>
      <c r="BD106">
        <v>122070</v>
      </c>
      <c r="BE106">
        <v>1953125</v>
      </c>
      <c r="BF106">
        <v>18829346</v>
      </c>
      <c r="BG106">
        <v>2593994</v>
      </c>
      <c r="BI106">
        <v>122070</v>
      </c>
      <c r="BJ106">
        <v>2105713</v>
      </c>
      <c r="BK106">
        <v>19134523</v>
      </c>
      <c r="BL106">
        <v>2532959</v>
      </c>
      <c r="BN106">
        <v>122070</v>
      </c>
      <c r="BO106">
        <v>2410889</v>
      </c>
      <c r="BP106">
        <v>18615723</v>
      </c>
      <c r="BQ106">
        <v>3021241</v>
      </c>
    </row>
    <row r="107" spans="1:69">
      <c r="U107">
        <v>305176</v>
      </c>
      <c r="V107">
        <v>2166749</v>
      </c>
      <c r="W107">
        <v>19348144</v>
      </c>
      <c r="X107">
        <v>5554199</v>
      </c>
      <c r="Y107">
        <v>152588</v>
      </c>
      <c r="Z107">
        <v>122071</v>
      </c>
      <c r="AA107">
        <v>2624512</v>
      </c>
      <c r="AB107">
        <v>18768310</v>
      </c>
      <c r="AC107">
        <v>2838134</v>
      </c>
      <c r="AE107">
        <v>122070</v>
      </c>
      <c r="AF107">
        <v>2044678</v>
      </c>
      <c r="AG107">
        <v>39031982</v>
      </c>
      <c r="AH107">
        <v>2532958</v>
      </c>
      <c r="AJ107">
        <v>122071</v>
      </c>
      <c r="AK107">
        <v>2258301</v>
      </c>
      <c r="AL107">
        <v>33325194</v>
      </c>
      <c r="AM107">
        <v>3021240</v>
      </c>
      <c r="AO107">
        <v>122070</v>
      </c>
      <c r="AP107">
        <v>9124756</v>
      </c>
      <c r="AQ107">
        <v>18035890</v>
      </c>
      <c r="AR107">
        <v>2624512</v>
      </c>
      <c r="AT107">
        <v>122071</v>
      </c>
      <c r="AU107">
        <v>2044677</v>
      </c>
      <c r="AV107">
        <v>16967772</v>
      </c>
      <c r="AW107">
        <v>3997803</v>
      </c>
      <c r="AY107">
        <v>91553</v>
      </c>
      <c r="AZ107">
        <v>2075195</v>
      </c>
      <c r="BA107">
        <v>18676757</v>
      </c>
      <c r="BB107">
        <v>2593994</v>
      </c>
      <c r="BD107">
        <v>122070</v>
      </c>
      <c r="BE107">
        <v>2075195</v>
      </c>
      <c r="BF107">
        <v>16998291</v>
      </c>
      <c r="BG107">
        <v>4455566</v>
      </c>
      <c r="BI107">
        <v>122071</v>
      </c>
      <c r="BJ107">
        <v>1831055</v>
      </c>
      <c r="BK107">
        <v>17517091</v>
      </c>
      <c r="BL107">
        <v>4364014</v>
      </c>
      <c r="BN107">
        <v>122070</v>
      </c>
      <c r="BO107">
        <v>1800538</v>
      </c>
      <c r="BP107">
        <v>17486573</v>
      </c>
      <c r="BQ107">
        <v>4272461</v>
      </c>
    </row>
    <row r="108" spans="1:69">
      <c r="A108">
        <f>AVERAGE(A5:A103)</f>
        <v>4021.2929292929293</v>
      </c>
      <c r="B108">
        <f>AVERAGE(B5:B102)</f>
        <v>4023.0612244897961</v>
      </c>
      <c r="C108">
        <f>AVERAGE(C5:C106)</f>
        <v>4024.1960784313724</v>
      </c>
      <c r="D108">
        <f>AVERAGE(D5:D106)</f>
        <v>4023.3464052287563</v>
      </c>
      <c r="F108" s="4">
        <f>AVERAGE(F5:F106)</f>
        <v>4071.294117647059</v>
      </c>
      <c r="G108" s="4">
        <f>AVERAGE(G5:G105)</f>
        <v>4081.7821782178216</v>
      </c>
      <c r="H108" s="4">
        <f>AVERAGE(H5:H105)</f>
        <v>4072.7128712871286</v>
      </c>
      <c r="I108" s="4">
        <f>AVERAGE(I5:I106)</f>
        <v>4075.2549019607832</v>
      </c>
      <c r="J108" s="4"/>
      <c r="K108">
        <f>AVERAGE(K5:K106)</f>
        <v>4103.8823529411766</v>
      </c>
      <c r="L108">
        <f>AVERAGE(L5:L106)</f>
        <v>4096.3529411764703</v>
      </c>
      <c r="M108">
        <f>AVERAGE(M5:M106)</f>
        <v>4093.6078431372548</v>
      </c>
      <c r="N108">
        <f>AVERAGE(N5:N106)</f>
        <v>4097.9477124183004</v>
      </c>
      <c r="P108">
        <f>AVERAGE(P5:P105)</f>
        <v>4183.8019801980199</v>
      </c>
      <c r="Q108">
        <f>AVERAGE(Q5:Q106)</f>
        <v>4188.9019607843138</v>
      </c>
      <c r="R108">
        <f>AVERAGE(R5:R104)</f>
        <v>4191.6400000000003</v>
      </c>
      <c r="S108">
        <f>AVERAGE(S5:S106)</f>
        <v>4188.9477124183004</v>
      </c>
      <c r="U108">
        <v>274658</v>
      </c>
      <c r="V108">
        <v>2349854</v>
      </c>
      <c r="W108">
        <v>43792725</v>
      </c>
      <c r="X108">
        <v>3265381</v>
      </c>
      <c r="Y108">
        <v>152588</v>
      </c>
      <c r="Z108">
        <v>5676270</v>
      </c>
      <c r="AA108">
        <v>1647949</v>
      </c>
      <c r="AB108">
        <v>19378660</v>
      </c>
      <c r="AC108">
        <v>3021240</v>
      </c>
      <c r="AE108">
        <v>122071</v>
      </c>
      <c r="AF108">
        <v>1556396</v>
      </c>
      <c r="AG108">
        <v>17486572</v>
      </c>
      <c r="AH108">
        <v>25726318</v>
      </c>
      <c r="AJ108">
        <v>122070</v>
      </c>
      <c r="AK108">
        <v>2044678</v>
      </c>
      <c r="AL108">
        <v>19042968</v>
      </c>
      <c r="AM108">
        <v>3021240</v>
      </c>
      <c r="AO108">
        <v>152588</v>
      </c>
      <c r="AP108">
        <v>2105713</v>
      </c>
      <c r="AQ108">
        <v>47760009</v>
      </c>
      <c r="AR108">
        <v>2166748</v>
      </c>
      <c r="AT108">
        <v>122070</v>
      </c>
      <c r="AU108">
        <v>2868652</v>
      </c>
      <c r="AV108">
        <v>17089842</v>
      </c>
      <c r="AW108">
        <v>2960206</v>
      </c>
      <c r="AY108">
        <v>122070</v>
      </c>
      <c r="AZ108">
        <v>2105713</v>
      </c>
      <c r="BA108">
        <v>13824462</v>
      </c>
      <c r="BB108">
        <v>18249512</v>
      </c>
      <c r="BD108">
        <v>152588</v>
      </c>
      <c r="BE108">
        <v>2471925</v>
      </c>
      <c r="BF108">
        <v>171478270</v>
      </c>
      <c r="BG108">
        <v>1983642</v>
      </c>
      <c r="BI108">
        <v>152588</v>
      </c>
      <c r="BJ108">
        <v>2044678</v>
      </c>
      <c r="BK108">
        <v>48278809</v>
      </c>
      <c r="BL108">
        <v>2044678</v>
      </c>
      <c r="BN108">
        <v>122070</v>
      </c>
      <c r="BO108">
        <v>2075195</v>
      </c>
      <c r="BP108">
        <v>45928957</v>
      </c>
      <c r="BQ108">
        <v>1983642</v>
      </c>
    </row>
    <row r="109" spans="1:69">
      <c r="B109">
        <f>AVERAGE(A108:C108)</f>
        <v>4022.8500774046993</v>
      </c>
      <c r="G109">
        <f>AVERAGE(F108:H108)</f>
        <v>4075.2630557173366</v>
      </c>
      <c r="L109">
        <f>AVERAGE(K108:M108)</f>
        <v>4097.9477124183004</v>
      </c>
      <c r="Q109">
        <f>AVERAGE(P108:R108)</f>
        <v>4188.1146469941114</v>
      </c>
      <c r="U109">
        <v>305176</v>
      </c>
      <c r="V109">
        <v>2349854</v>
      </c>
      <c r="W109">
        <v>179077144</v>
      </c>
      <c r="X109">
        <v>3326416</v>
      </c>
      <c r="Y109">
        <v>91553</v>
      </c>
      <c r="Z109">
        <v>152588</v>
      </c>
      <c r="AA109">
        <v>1617431</v>
      </c>
      <c r="AB109">
        <v>18005370</v>
      </c>
      <c r="AC109">
        <v>3051758</v>
      </c>
      <c r="AE109">
        <v>8422852</v>
      </c>
      <c r="AF109">
        <v>2075195</v>
      </c>
      <c r="AG109">
        <v>17883300</v>
      </c>
      <c r="AH109">
        <v>3479004</v>
      </c>
      <c r="AJ109">
        <v>91552</v>
      </c>
      <c r="AK109">
        <v>2349854</v>
      </c>
      <c r="AL109">
        <v>19348144</v>
      </c>
      <c r="AM109">
        <v>2502442</v>
      </c>
      <c r="AO109">
        <v>91553</v>
      </c>
      <c r="AP109">
        <v>2136230</v>
      </c>
      <c r="AQ109">
        <v>183135984</v>
      </c>
      <c r="AR109">
        <v>2258302</v>
      </c>
      <c r="AT109">
        <v>91553</v>
      </c>
      <c r="AU109">
        <v>1647949</v>
      </c>
      <c r="AV109">
        <v>14862060</v>
      </c>
      <c r="AW109">
        <v>1922607</v>
      </c>
      <c r="AY109">
        <v>122070</v>
      </c>
      <c r="AZ109">
        <v>1617432</v>
      </c>
      <c r="BA109">
        <v>19165038</v>
      </c>
      <c r="BB109">
        <v>2563477</v>
      </c>
      <c r="BD109">
        <v>122070</v>
      </c>
      <c r="BE109">
        <v>1617431</v>
      </c>
      <c r="BF109">
        <v>32592773</v>
      </c>
      <c r="BG109">
        <v>2014160</v>
      </c>
      <c r="BI109">
        <v>122070</v>
      </c>
      <c r="BJ109">
        <v>1586914</v>
      </c>
      <c r="BK109">
        <v>179260253</v>
      </c>
      <c r="BL109">
        <v>2075196</v>
      </c>
      <c r="BN109">
        <v>152587</v>
      </c>
      <c r="BO109">
        <v>2014160</v>
      </c>
      <c r="BP109">
        <v>171936038</v>
      </c>
      <c r="BQ109">
        <v>2075195</v>
      </c>
    </row>
    <row r="110" spans="1:69">
      <c r="U110">
        <v>335693</v>
      </c>
      <c r="V110">
        <v>2807618</v>
      </c>
      <c r="W110">
        <v>18798828</v>
      </c>
      <c r="X110">
        <v>2990722</v>
      </c>
      <c r="Y110">
        <v>122071</v>
      </c>
      <c r="Z110">
        <v>640869</v>
      </c>
      <c r="AA110">
        <v>2044678</v>
      </c>
      <c r="AB110">
        <v>54290770</v>
      </c>
      <c r="AC110">
        <v>2441406</v>
      </c>
      <c r="AE110">
        <v>122070</v>
      </c>
      <c r="AF110">
        <v>2136231</v>
      </c>
      <c r="AG110">
        <v>175750730</v>
      </c>
      <c r="AH110">
        <v>2044678</v>
      </c>
      <c r="AJ110">
        <v>152588</v>
      </c>
      <c r="AK110">
        <v>1892090</v>
      </c>
      <c r="AL110">
        <v>18066406</v>
      </c>
      <c r="AM110">
        <v>2655029</v>
      </c>
      <c r="AO110">
        <v>152588</v>
      </c>
      <c r="AP110">
        <v>2929688</v>
      </c>
      <c r="AQ110">
        <v>18280029</v>
      </c>
      <c r="AR110">
        <v>3356933</v>
      </c>
      <c r="AT110">
        <v>122070</v>
      </c>
      <c r="AU110">
        <v>2197266</v>
      </c>
      <c r="AV110">
        <v>17669677</v>
      </c>
      <c r="AW110">
        <v>2136230</v>
      </c>
      <c r="AY110">
        <v>122071</v>
      </c>
      <c r="AZ110">
        <v>3692627</v>
      </c>
      <c r="BA110">
        <v>148742677</v>
      </c>
      <c r="BB110">
        <v>2136230</v>
      </c>
      <c r="BD110">
        <v>152588</v>
      </c>
      <c r="BE110">
        <v>2197266</v>
      </c>
      <c r="BF110">
        <v>48492432</v>
      </c>
      <c r="BG110">
        <v>2319336</v>
      </c>
      <c r="BI110">
        <v>244141</v>
      </c>
      <c r="BJ110">
        <v>2044677</v>
      </c>
      <c r="BK110">
        <v>19439698</v>
      </c>
      <c r="BL110">
        <v>2868653</v>
      </c>
      <c r="BN110">
        <v>122070</v>
      </c>
      <c r="BO110">
        <v>2471925</v>
      </c>
      <c r="BP110">
        <v>19378664</v>
      </c>
      <c r="BQ110">
        <v>4028320</v>
      </c>
    </row>
    <row r="111" spans="1:69">
      <c r="U111">
        <v>305176</v>
      </c>
      <c r="V111">
        <v>2410889</v>
      </c>
      <c r="W111">
        <v>20385743</v>
      </c>
      <c r="X111">
        <v>3021240</v>
      </c>
      <c r="Y111">
        <v>610352</v>
      </c>
      <c r="Z111">
        <v>152588</v>
      </c>
      <c r="AA111">
        <v>2532959</v>
      </c>
      <c r="AB111">
        <v>36041259</v>
      </c>
      <c r="AC111">
        <v>11718750</v>
      </c>
      <c r="AE111">
        <v>122071</v>
      </c>
      <c r="AF111">
        <v>1586914</v>
      </c>
      <c r="AG111">
        <v>51574705</v>
      </c>
      <c r="AH111">
        <v>2624511</v>
      </c>
      <c r="AJ111">
        <v>122070</v>
      </c>
      <c r="AK111">
        <v>2105713</v>
      </c>
      <c r="AL111">
        <v>25726320</v>
      </c>
      <c r="AM111">
        <v>1983642</v>
      </c>
      <c r="AO111">
        <v>122071</v>
      </c>
      <c r="AP111">
        <v>1647949</v>
      </c>
      <c r="AQ111">
        <v>17913818</v>
      </c>
      <c r="AR111">
        <v>2838135</v>
      </c>
      <c r="AT111">
        <v>152588</v>
      </c>
      <c r="AU111">
        <v>2014160</v>
      </c>
      <c r="AV111">
        <v>18981933</v>
      </c>
      <c r="AW111">
        <v>2593994</v>
      </c>
      <c r="AY111">
        <v>91553</v>
      </c>
      <c r="AZ111">
        <v>2502442</v>
      </c>
      <c r="BA111">
        <v>19500733</v>
      </c>
      <c r="BB111">
        <v>2624511</v>
      </c>
      <c r="BD111">
        <v>152588</v>
      </c>
      <c r="BE111">
        <v>2502442</v>
      </c>
      <c r="BF111">
        <v>17852784</v>
      </c>
      <c r="BG111">
        <v>24963379</v>
      </c>
      <c r="BI111">
        <v>122070</v>
      </c>
      <c r="BJ111">
        <v>2075195</v>
      </c>
      <c r="BK111">
        <v>24597168</v>
      </c>
      <c r="BL111">
        <v>2563476</v>
      </c>
      <c r="BN111">
        <v>152588</v>
      </c>
      <c r="BO111">
        <v>2075195</v>
      </c>
      <c r="BP111">
        <v>17791749</v>
      </c>
      <c r="BQ111">
        <v>4241944</v>
      </c>
    </row>
    <row r="112" spans="1:69">
      <c r="U112">
        <v>396728</v>
      </c>
      <c r="V112">
        <v>2471923</v>
      </c>
      <c r="W112">
        <v>42755126</v>
      </c>
      <c r="X112">
        <v>3051758</v>
      </c>
      <c r="Y112">
        <v>91553</v>
      </c>
      <c r="Z112">
        <v>122070</v>
      </c>
      <c r="AA112">
        <v>2624512</v>
      </c>
      <c r="AB112">
        <v>18554686</v>
      </c>
      <c r="AC112">
        <v>3631591</v>
      </c>
      <c r="AE112">
        <v>152587</v>
      </c>
      <c r="AF112">
        <v>2075196</v>
      </c>
      <c r="AG112">
        <v>34484863</v>
      </c>
      <c r="AH112">
        <v>3570556</v>
      </c>
      <c r="AJ112">
        <v>122070</v>
      </c>
      <c r="AK112">
        <v>2044678</v>
      </c>
      <c r="AL112">
        <v>29937745</v>
      </c>
      <c r="AM112">
        <v>4394532</v>
      </c>
      <c r="AO112">
        <v>122070</v>
      </c>
      <c r="AP112">
        <v>2197266</v>
      </c>
      <c r="AQ112">
        <v>39886476</v>
      </c>
      <c r="AR112">
        <v>4394532</v>
      </c>
      <c r="AT112">
        <v>122070</v>
      </c>
      <c r="AU112">
        <v>3997803</v>
      </c>
      <c r="AV112">
        <v>17669678</v>
      </c>
      <c r="AW112">
        <v>2624512</v>
      </c>
      <c r="AY112">
        <v>122071</v>
      </c>
      <c r="AZ112">
        <v>1800537</v>
      </c>
      <c r="BA112">
        <v>23864744</v>
      </c>
      <c r="BB112">
        <v>2014160</v>
      </c>
      <c r="BD112">
        <v>122070</v>
      </c>
      <c r="BE112">
        <v>3509521</v>
      </c>
      <c r="BF112">
        <v>19287109</v>
      </c>
      <c r="BG112">
        <v>2777100</v>
      </c>
      <c r="BI112">
        <v>122071</v>
      </c>
      <c r="BJ112">
        <v>2166748</v>
      </c>
      <c r="BK112">
        <v>27587892</v>
      </c>
      <c r="BL112">
        <v>1983643</v>
      </c>
      <c r="BN112">
        <v>122070</v>
      </c>
      <c r="BO112">
        <v>2044678</v>
      </c>
      <c r="BP112">
        <v>25604249</v>
      </c>
      <c r="BQ112">
        <v>2014160</v>
      </c>
    </row>
    <row r="113" spans="21:69">
      <c r="U113">
        <v>335694</v>
      </c>
      <c r="V113">
        <v>2655030</v>
      </c>
      <c r="W113">
        <v>18768309</v>
      </c>
      <c r="X113">
        <v>25482178</v>
      </c>
      <c r="Y113">
        <v>122070</v>
      </c>
      <c r="Z113">
        <v>122070</v>
      </c>
      <c r="AA113">
        <v>3448486</v>
      </c>
      <c r="AB113">
        <v>78857419</v>
      </c>
      <c r="AC113">
        <v>3173828</v>
      </c>
      <c r="AE113">
        <v>122070</v>
      </c>
      <c r="AF113">
        <v>2044678</v>
      </c>
      <c r="AG113">
        <v>21057129</v>
      </c>
      <c r="AH113">
        <v>2166749</v>
      </c>
      <c r="AJ113">
        <v>122070</v>
      </c>
      <c r="AK113">
        <v>2044678</v>
      </c>
      <c r="AL113">
        <v>23956299</v>
      </c>
      <c r="AM113">
        <v>1953125</v>
      </c>
      <c r="AO113">
        <v>152588</v>
      </c>
      <c r="AP113">
        <v>2197266</v>
      </c>
      <c r="AQ113">
        <v>44860840</v>
      </c>
      <c r="AR113">
        <v>1983643</v>
      </c>
      <c r="AT113">
        <v>122070</v>
      </c>
      <c r="AU113">
        <v>1586914</v>
      </c>
      <c r="AV113">
        <v>19042968</v>
      </c>
      <c r="AW113">
        <v>2624512</v>
      </c>
      <c r="AY113">
        <v>122070</v>
      </c>
      <c r="AZ113">
        <v>2105713</v>
      </c>
      <c r="BA113">
        <v>24475096</v>
      </c>
      <c r="BB113">
        <v>2014160</v>
      </c>
      <c r="BD113">
        <v>122070</v>
      </c>
      <c r="BE113">
        <v>2105713</v>
      </c>
      <c r="BF113">
        <v>18920900</v>
      </c>
      <c r="BG113">
        <v>2563476</v>
      </c>
      <c r="BI113">
        <v>122071</v>
      </c>
      <c r="BJ113">
        <v>2624513</v>
      </c>
      <c r="BK113">
        <v>51025392</v>
      </c>
      <c r="BL113">
        <v>2227784</v>
      </c>
      <c r="BN113">
        <v>122071</v>
      </c>
      <c r="BO113">
        <v>2014160</v>
      </c>
      <c r="BP113">
        <v>31463623</v>
      </c>
      <c r="BQ113">
        <v>2044678</v>
      </c>
    </row>
    <row r="114" spans="21:69">
      <c r="U114">
        <v>335693</v>
      </c>
      <c r="V114">
        <v>2410888</v>
      </c>
      <c r="W114">
        <v>18524170</v>
      </c>
      <c r="X114">
        <v>3021240</v>
      </c>
      <c r="Y114">
        <v>122071</v>
      </c>
      <c r="Z114">
        <v>122071</v>
      </c>
      <c r="AA114">
        <v>2349854</v>
      </c>
      <c r="AB114">
        <v>43212890</v>
      </c>
      <c r="AC114">
        <v>2441406</v>
      </c>
      <c r="AE114">
        <v>854492</v>
      </c>
      <c r="AF114">
        <v>3814698</v>
      </c>
      <c r="AG114">
        <v>18920901</v>
      </c>
      <c r="AH114">
        <v>3631592</v>
      </c>
      <c r="AJ114">
        <v>122070</v>
      </c>
      <c r="AK114">
        <v>3540039</v>
      </c>
      <c r="AL114">
        <v>19348144</v>
      </c>
      <c r="AM114">
        <v>9429931</v>
      </c>
      <c r="AO114">
        <v>122070</v>
      </c>
      <c r="AP114">
        <v>2166748</v>
      </c>
      <c r="AQ114">
        <v>18035890</v>
      </c>
      <c r="AR114">
        <v>2075195</v>
      </c>
      <c r="AT114">
        <v>122071</v>
      </c>
      <c r="AU114">
        <v>2258301</v>
      </c>
      <c r="AV114">
        <v>36895750</v>
      </c>
      <c r="AW114">
        <v>2166748</v>
      </c>
      <c r="AY114">
        <v>91553</v>
      </c>
      <c r="AZ114">
        <v>2197265</v>
      </c>
      <c r="BA114">
        <v>25207519</v>
      </c>
      <c r="BB114">
        <v>2655029</v>
      </c>
      <c r="BD114">
        <v>122070</v>
      </c>
      <c r="BE114">
        <v>2075195</v>
      </c>
      <c r="BF114">
        <v>37048340</v>
      </c>
      <c r="BG114">
        <v>3540039</v>
      </c>
      <c r="BI114">
        <v>122070</v>
      </c>
      <c r="BJ114">
        <v>2136230</v>
      </c>
      <c r="BK114">
        <v>24108887</v>
      </c>
      <c r="BL114">
        <v>2014160</v>
      </c>
      <c r="BN114">
        <v>122070</v>
      </c>
      <c r="BO114">
        <v>2166748</v>
      </c>
      <c r="BP114">
        <v>18829346</v>
      </c>
      <c r="BQ114">
        <v>2899170</v>
      </c>
    </row>
    <row r="115" spans="21:69">
      <c r="U115">
        <v>305176</v>
      </c>
      <c r="V115">
        <v>2441406</v>
      </c>
      <c r="W115">
        <v>19195557</v>
      </c>
      <c r="X115">
        <v>2990723</v>
      </c>
      <c r="Y115">
        <v>91553</v>
      </c>
      <c r="Z115">
        <v>610352</v>
      </c>
      <c r="AA115">
        <v>2075195</v>
      </c>
      <c r="AB115">
        <v>50201414</v>
      </c>
      <c r="AC115">
        <v>3662109</v>
      </c>
      <c r="AE115">
        <v>122070</v>
      </c>
      <c r="AF115">
        <v>3112794</v>
      </c>
      <c r="AG115">
        <v>19165039</v>
      </c>
      <c r="AH115">
        <v>2807617</v>
      </c>
      <c r="AJ115">
        <v>91553</v>
      </c>
      <c r="AK115">
        <v>63507077</v>
      </c>
      <c r="AL115">
        <v>15655518</v>
      </c>
      <c r="AM115">
        <v>2288818</v>
      </c>
      <c r="AO115">
        <v>122070</v>
      </c>
      <c r="AP115">
        <v>3601074</v>
      </c>
      <c r="AQ115">
        <v>18310546</v>
      </c>
      <c r="AR115">
        <v>2624512</v>
      </c>
      <c r="AT115">
        <v>91553</v>
      </c>
      <c r="AU115">
        <v>2105713</v>
      </c>
      <c r="AV115">
        <v>47760008</v>
      </c>
      <c r="AW115">
        <v>1892089</v>
      </c>
      <c r="AY115">
        <v>122071</v>
      </c>
      <c r="AZ115">
        <v>2166748</v>
      </c>
      <c r="BA115">
        <v>18737792</v>
      </c>
      <c r="BB115">
        <v>2655029</v>
      </c>
      <c r="BD115">
        <v>122070</v>
      </c>
      <c r="BE115">
        <v>2105712</v>
      </c>
      <c r="BF115">
        <v>33660889</v>
      </c>
      <c r="BG115">
        <v>2014160</v>
      </c>
      <c r="BI115">
        <v>122071</v>
      </c>
      <c r="BJ115">
        <v>2075195</v>
      </c>
      <c r="BK115">
        <v>19287110</v>
      </c>
      <c r="BL115">
        <v>2685547</v>
      </c>
      <c r="BN115">
        <v>91553</v>
      </c>
      <c r="BO115">
        <v>2105713</v>
      </c>
      <c r="BP115">
        <v>17974855</v>
      </c>
      <c r="BQ115">
        <v>3051758</v>
      </c>
    </row>
    <row r="116" spans="21:69">
      <c r="U116">
        <v>274659</v>
      </c>
      <c r="V116">
        <v>1861573</v>
      </c>
      <c r="W116">
        <v>15136718</v>
      </c>
      <c r="X116">
        <v>3387452</v>
      </c>
      <c r="Y116">
        <v>579834</v>
      </c>
      <c r="Z116">
        <v>152588</v>
      </c>
      <c r="AA116">
        <v>3051758</v>
      </c>
      <c r="AB116">
        <v>17517090</v>
      </c>
      <c r="AC116">
        <v>10009765</v>
      </c>
      <c r="AE116">
        <v>122070</v>
      </c>
      <c r="AF116">
        <v>1647949</v>
      </c>
      <c r="AG116">
        <v>35095215</v>
      </c>
      <c r="AH116">
        <v>2746582</v>
      </c>
      <c r="AJ116">
        <v>33691407</v>
      </c>
      <c r="AK116">
        <v>2075195</v>
      </c>
      <c r="AL116">
        <v>50048827</v>
      </c>
      <c r="AM116">
        <v>2990722</v>
      </c>
      <c r="AO116">
        <v>152588</v>
      </c>
      <c r="AP116">
        <v>1739501</v>
      </c>
      <c r="AQ116">
        <v>15289307</v>
      </c>
      <c r="AR116">
        <v>2014160</v>
      </c>
      <c r="AT116">
        <v>122071</v>
      </c>
      <c r="AU116">
        <v>2105712</v>
      </c>
      <c r="AV116">
        <v>17669678</v>
      </c>
      <c r="AW116">
        <v>2746583</v>
      </c>
      <c r="AY116">
        <v>122070</v>
      </c>
      <c r="AZ116">
        <v>2441407</v>
      </c>
      <c r="BA116">
        <v>50659177</v>
      </c>
      <c r="BB116">
        <v>1983642</v>
      </c>
      <c r="BD116">
        <v>122071</v>
      </c>
      <c r="BE116">
        <v>2166748</v>
      </c>
      <c r="BF116">
        <v>17700196</v>
      </c>
      <c r="BG116">
        <v>2593994</v>
      </c>
      <c r="BI116">
        <v>152588</v>
      </c>
      <c r="BJ116">
        <v>1647949</v>
      </c>
      <c r="BK116">
        <v>17639160</v>
      </c>
      <c r="BL116">
        <v>2868653</v>
      </c>
      <c r="BN116">
        <v>122070</v>
      </c>
      <c r="BO116">
        <v>1708984</v>
      </c>
      <c r="BP116">
        <v>18035889</v>
      </c>
      <c r="BQ116">
        <v>2532959</v>
      </c>
    </row>
    <row r="117" spans="21:69">
      <c r="U117">
        <v>274658</v>
      </c>
      <c r="V117">
        <v>2349854</v>
      </c>
      <c r="W117">
        <v>46142578</v>
      </c>
      <c r="X117">
        <v>4333497</v>
      </c>
      <c r="Y117">
        <v>122070</v>
      </c>
      <c r="Z117">
        <v>122070</v>
      </c>
      <c r="AA117">
        <v>2410889</v>
      </c>
      <c r="AB117">
        <v>19134522</v>
      </c>
      <c r="AC117">
        <v>3540039</v>
      </c>
      <c r="AE117">
        <v>91553</v>
      </c>
      <c r="AF117">
        <v>27252198</v>
      </c>
      <c r="AG117">
        <v>14007568</v>
      </c>
      <c r="AH117">
        <v>2807617</v>
      </c>
      <c r="AJ117">
        <v>122070</v>
      </c>
      <c r="AK117">
        <v>2075195</v>
      </c>
      <c r="AL117">
        <v>24108888</v>
      </c>
      <c r="AM117">
        <v>1983643</v>
      </c>
      <c r="AO117">
        <v>122070</v>
      </c>
      <c r="AP117">
        <v>1708984</v>
      </c>
      <c r="AQ117">
        <v>49499512</v>
      </c>
      <c r="AR117">
        <v>2227784</v>
      </c>
      <c r="AT117">
        <v>122070</v>
      </c>
      <c r="AU117">
        <v>2105712</v>
      </c>
      <c r="AV117">
        <v>19012451</v>
      </c>
      <c r="AW117">
        <v>2655029</v>
      </c>
      <c r="AY117">
        <v>122070</v>
      </c>
      <c r="AZ117">
        <v>2105713</v>
      </c>
      <c r="BA117">
        <v>44342038</v>
      </c>
      <c r="BB117">
        <v>2105713</v>
      </c>
      <c r="BD117">
        <v>91553</v>
      </c>
      <c r="BE117">
        <v>2044677</v>
      </c>
      <c r="BF117">
        <v>18402098</v>
      </c>
      <c r="BG117">
        <v>2624512</v>
      </c>
      <c r="BI117">
        <v>122070</v>
      </c>
      <c r="BJ117">
        <v>2197265</v>
      </c>
      <c r="BK117">
        <v>32318116</v>
      </c>
      <c r="BL117">
        <v>3265380</v>
      </c>
      <c r="BN117">
        <v>122070</v>
      </c>
      <c r="BO117">
        <v>20355226</v>
      </c>
      <c r="BP117">
        <v>38696290</v>
      </c>
      <c r="BQ117">
        <v>1953125</v>
      </c>
    </row>
    <row r="118" spans="21:69">
      <c r="U118">
        <v>305176</v>
      </c>
      <c r="V118">
        <v>2380371</v>
      </c>
      <c r="W118">
        <v>47912597</v>
      </c>
      <c r="X118">
        <v>3387451</v>
      </c>
      <c r="Y118">
        <v>152588</v>
      </c>
      <c r="Z118">
        <v>122071</v>
      </c>
      <c r="AA118">
        <v>1678467</v>
      </c>
      <c r="AB118">
        <v>19683836</v>
      </c>
      <c r="AC118">
        <v>3051757</v>
      </c>
      <c r="AE118">
        <v>122071</v>
      </c>
      <c r="AF118">
        <v>2105712</v>
      </c>
      <c r="AG118">
        <v>17578125</v>
      </c>
      <c r="AH118">
        <v>2746583</v>
      </c>
      <c r="AJ118">
        <v>152588</v>
      </c>
      <c r="AK118">
        <v>3479004</v>
      </c>
      <c r="AL118">
        <v>17852782</v>
      </c>
      <c r="AM118">
        <v>2593994</v>
      </c>
      <c r="AO118">
        <v>122071</v>
      </c>
      <c r="AP118">
        <v>2136230</v>
      </c>
      <c r="AQ118">
        <v>34271239</v>
      </c>
      <c r="AR118">
        <v>1983643</v>
      </c>
      <c r="AT118">
        <v>152588</v>
      </c>
      <c r="AU118">
        <v>1647949</v>
      </c>
      <c r="AV118">
        <v>15380859</v>
      </c>
      <c r="AW118">
        <v>1892090</v>
      </c>
      <c r="AY118">
        <v>122070</v>
      </c>
      <c r="AZ118">
        <v>2136230</v>
      </c>
      <c r="BA118">
        <v>17608643</v>
      </c>
      <c r="BB118">
        <v>2532959</v>
      </c>
      <c r="BD118">
        <v>152588</v>
      </c>
      <c r="BE118">
        <v>2075196</v>
      </c>
      <c r="BF118">
        <v>13397216</v>
      </c>
      <c r="BG118">
        <v>3051758</v>
      </c>
      <c r="BI118">
        <v>122071</v>
      </c>
      <c r="BJ118">
        <v>2075195</v>
      </c>
      <c r="BK118">
        <v>44128419</v>
      </c>
      <c r="BL118">
        <v>2166748</v>
      </c>
      <c r="BN118">
        <v>122070</v>
      </c>
      <c r="BO118">
        <v>2319336</v>
      </c>
      <c r="BP118">
        <v>45623782</v>
      </c>
      <c r="BQ118">
        <v>1922607</v>
      </c>
    </row>
    <row r="119" spans="21:69">
      <c r="U119">
        <v>305176</v>
      </c>
      <c r="V119">
        <v>3448486</v>
      </c>
      <c r="W119">
        <v>19500733</v>
      </c>
      <c r="X119">
        <v>3845215</v>
      </c>
      <c r="Y119">
        <v>122070</v>
      </c>
      <c r="Z119">
        <v>122070</v>
      </c>
      <c r="AA119">
        <v>2075195</v>
      </c>
      <c r="AB119">
        <v>26214599</v>
      </c>
      <c r="AC119">
        <v>2746583</v>
      </c>
      <c r="AE119">
        <v>823975</v>
      </c>
      <c r="AF119">
        <v>2075195</v>
      </c>
      <c r="AG119">
        <v>19165039</v>
      </c>
      <c r="AH119">
        <v>3601074</v>
      </c>
      <c r="AJ119">
        <v>122070</v>
      </c>
      <c r="AK119">
        <v>2044677</v>
      </c>
      <c r="AL119">
        <v>13763428</v>
      </c>
      <c r="AM119">
        <v>3570556</v>
      </c>
      <c r="AO119">
        <v>122070</v>
      </c>
      <c r="AP119">
        <v>3540040</v>
      </c>
      <c r="AQ119">
        <v>19226075</v>
      </c>
      <c r="AR119">
        <v>2716064</v>
      </c>
      <c r="AT119">
        <v>122071</v>
      </c>
      <c r="AU119">
        <v>2349854</v>
      </c>
      <c r="AV119">
        <v>17608642</v>
      </c>
      <c r="AW119">
        <v>3997803</v>
      </c>
      <c r="AY119">
        <v>122071</v>
      </c>
      <c r="AZ119">
        <v>1708984</v>
      </c>
      <c r="BA119">
        <v>18737792</v>
      </c>
      <c r="BB119">
        <v>2044677</v>
      </c>
      <c r="BD119">
        <v>122071</v>
      </c>
      <c r="BE119">
        <v>14709473</v>
      </c>
      <c r="BF119">
        <v>14312745</v>
      </c>
      <c r="BG119">
        <v>1983643</v>
      </c>
      <c r="BI119">
        <v>122070</v>
      </c>
      <c r="BJ119">
        <v>2105713</v>
      </c>
      <c r="BK119">
        <v>17425538</v>
      </c>
      <c r="BL119">
        <v>2563476</v>
      </c>
      <c r="BN119">
        <v>122070</v>
      </c>
      <c r="BO119">
        <v>2105712</v>
      </c>
      <c r="BP119">
        <v>17333985</v>
      </c>
      <c r="BQ119">
        <v>2014160</v>
      </c>
    </row>
    <row r="120" spans="21:69">
      <c r="U120">
        <v>488282</v>
      </c>
      <c r="V120">
        <v>1861572</v>
      </c>
      <c r="W120">
        <v>18890380</v>
      </c>
      <c r="X120">
        <v>2929688</v>
      </c>
      <c r="Y120">
        <v>91552</v>
      </c>
      <c r="Z120">
        <v>701904</v>
      </c>
      <c r="AA120">
        <v>2044677</v>
      </c>
      <c r="AB120">
        <v>41259765</v>
      </c>
      <c r="AC120">
        <v>2471924</v>
      </c>
      <c r="AE120">
        <v>152588</v>
      </c>
      <c r="AF120">
        <v>2838135</v>
      </c>
      <c r="AG120">
        <v>13488769</v>
      </c>
      <c r="AH120">
        <v>3143311</v>
      </c>
      <c r="AJ120">
        <v>122071</v>
      </c>
      <c r="AK120">
        <v>2136230</v>
      </c>
      <c r="AL120">
        <v>46936033</v>
      </c>
      <c r="AM120">
        <v>2899170</v>
      </c>
      <c r="AO120">
        <v>122071</v>
      </c>
      <c r="AP120">
        <v>1647949</v>
      </c>
      <c r="AQ120">
        <v>18798827</v>
      </c>
      <c r="AR120">
        <v>2624511</v>
      </c>
      <c r="AT120">
        <v>91553</v>
      </c>
      <c r="AU120">
        <v>2014160</v>
      </c>
      <c r="AV120">
        <v>23834228</v>
      </c>
      <c r="AW120">
        <v>2014160</v>
      </c>
      <c r="AY120">
        <v>122070</v>
      </c>
      <c r="AZ120">
        <v>2075195</v>
      </c>
      <c r="BA120">
        <v>43365476</v>
      </c>
      <c r="BB120">
        <v>2319336</v>
      </c>
      <c r="BD120">
        <v>122071</v>
      </c>
      <c r="BE120">
        <v>2105713</v>
      </c>
      <c r="BF120">
        <v>44830322</v>
      </c>
      <c r="BG120">
        <v>1983643</v>
      </c>
      <c r="BI120">
        <v>91553</v>
      </c>
      <c r="BJ120">
        <v>3509521</v>
      </c>
      <c r="BK120">
        <v>18676758</v>
      </c>
      <c r="BL120">
        <v>2563476</v>
      </c>
      <c r="BN120">
        <v>91553</v>
      </c>
      <c r="BO120">
        <v>2197266</v>
      </c>
      <c r="BP120">
        <v>17089844</v>
      </c>
      <c r="BQ120">
        <v>2532959</v>
      </c>
    </row>
    <row r="121" spans="21:69">
      <c r="U121">
        <v>335693</v>
      </c>
      <c r="V121">
        <v>1861572</v>
      </c>
      <c r="W121">
        <v>19317627</v>
      </c>
      <c r="X121">
        <v>2990723</v>
      </c>
      <c r="Y121">
        <v>579834</v>
      </c>
      <c r="Z121">
        <v>122070</v>
      </c>
      <c r="AA121">
        <v>2563476</v>
      </c>
      <c r="AB121">
        <v>18829346</v>
      </c>
      <c r="AC121">
        <v>3906250</v>
      </c>
      <c r="AE121">
        <v>122070</v>
      </c>
      <c r="AF121">
        <v>37170411</v>
      </c>
      <c r="AG121">
        <v>23681641</v>
      </c>
      <c r="AH121">
        <v>3906250</v>
      </c>
      <c r="AJ121">
        <v>152588</v>
      </c>
      <c r="AK121">
        <v>2105712</v>
      </c>
      <c r="AL121">
        <v>17456055</v>
      </c>
      <c r="AM121">
        <v>26977538</v>
      </c>
      <c r="AO121">
        <v>152588</v>
      </c>
      <c r="AP121">
        <v>8300781</v>
      </c>
      <c r="AQ121">
        <v>14251709</v>
      </c>
      <c r="AR121">
        <v>5462646</v>
      </c>
      <c r="AT121">
        <v>122071</v>
      </c>
      <c r="AU121">
        <v>2044677</v>
      </c>
      <c r="AV121">
        <v>18859863</v>
      </c>
      <c r="AW121">
        <v>39367675</v>
      </c>
      <c r="AY121">
        <v>122070</v>
      </c>
      <c r="AZ121">
        <v>2288819</v>
      </c>
      <c r="BA121">
        <v>44281004</v>
      </c>
      <c r="BB121">
        <v>1953125</v>
      </c>
      <c r="BD121">
        <v>122070</v>
      </c>
      <c r="BE121">
        <v>2441407</v>
      </c>
      <c r="BF121">
        <v>18493651</v>
      </c>
      <c r="BG121">
        <v>2685548</v>
      </c>
      <c r="BI121">
        <v>122070</v>
      </c>
      <c r="BJ121">
        <v>2105713</v>
      </c>
      <c r="BK121">
        <v>14862060</v>
      </c>
      <c r="BL121">
        <v>2014160</v>
      </c>
      <c r="BN121">
        <v>122071</v>
      </c>
      <c r="BO121">
        <v>1586914</v>
      </c>
      <c r="BP121">
        <v>17974853</v>
      </c>
      <c r="BQ121">
        <v>2563476</v>
      </c>
    </row>
    <row r="122" spans="21:69">
      <c r="U122">
        <v>305176</v>
      </c>
      <c r="V122">
        <v>2349854</v>
      </c>
      <c r="W122">
        <v>41381836</v>
      </c>
      <c r="X122">
        <v>2899170</v>
      </c>
      <c r="Y122">
        <v>152588</v>
      </c>
      <c r="Z122">
        <v>152588</v>
      </c>
      <c r="AA122">
        <v>2075196</v>
      </c>
      <c r="AB122">
        <v>18554687</v>
      </c>
      <c r="AC122">
        <v>3753663</v>
      </c>
      <c r="AE122">
        <v>91553</v>
      </c>
      <c r="AF122">
        <v>2105713</v>
      </c>
      <c r="AG122">
        <v>37933349</v>
      </c>
      <c r="AH122">
        <v>2471923</v>
      </c>
      <c r="AJ122">
        <v>122071</v>
      </c>
      <c r="AK122">
        <v>2105712</v>
      </c>
      <c r="AL122">
        <v>18859864</v>
      </c>
      <c r="AM122">
        <v>2777100</v>
      </c>
      <c r="AO122">
        <v>122070</v>
      </c>
      <c r="AP122">
        <v>1739502</v>
      </c>
      <c r="AQ122">
        <v>43945314</v>
      </c>
      <c r="AR122">
        <v>2410890</v>
      </c>
      <c r="AT122">
        <v>122070</v>
      </c>
      <c r="AU122">
        <v>1586914</v>
      </c>
      <c r="AV122">
        <v>18951416</v>
      </c>
      <c r="AW122">
        <v>2593994</v>
      </c>
      <c r="AY122">
        <v>122071</v>
      </c>
      <c r="AZ122">
        <v>2136230</v>
      </c>
      <c r="BA122">
        <v>18829346</v>
      </c>
      <c r="BB122">
        <v>2593994</v>
      </c>
      <c r="BD122">
        <v>152588</v>
      </c>
      <c r="BE122">
        <v>1953126</v>
      </c>
      <c r="BF122">
        <v>18432617</v>
      </c>
      <c r="BG122">
        <v>2960205</v>
      </c>
      <c r="BI122">
        <v>122070</v>
      </c>
      <c r="BJ122">
        <v>1617431</v>
      </c>
      <c r="BK122">
        <v>37902833</v>
      </c>
      <c r="BL122">
        <v>1953124</v>
      </c>
      <c r="BN122">
        <v>122071</v>
      </c>
      <c r="BO122">
        <v>1647949</v>
      </c>
      <c r="BP122">
        <v>41870117</v>
      </c>
      <c r="BQ122">
        <v>2136231</v>
      </c>
    </row>
    <row r="123" spans="21:69">
      <c r="U123">
        <v>335693</v>
      </c>
      <c r="V123">
        <v>2380371</v>
      </c>
      <c r="W123">
        <v>18676758</v>
      </c>
      <c r="X123">
        <v>2960205</v>
      </c>
      <c r="Y123">
        <v>122070</v>
      </c>
      <c r="Z123">
        <v>122071</v>
      </c>
      <c r="AA123">
        <v>1617431</v>
      </c>
      <c r="AB123">
        <v>18188476</v>
      </c>
      <c r="AC123">
        <v>4425049</v>
      </c>
      <c r="AE123">
        <v>122071</v>
      </c>
      <c r="AF123">
        <v>2105713</v>
      </c>
      <c r="AG123">
        <v>19073487</v>
      </c>
      <c r="AH123">
        <v>2593994</v>
      </c>
      <c r="AJ123">
        <v>122070</v>
      </c>
      <c r="AK123">
        <v>1617431</v>
      </c>
      <c r="AL123">
        <v>18798828</v>
      </c>
      <c r="AM123">
        <v>2807618</v>
      </c>
      <c r="AO123">
        <v>91553</v>
      </c>
      <c r="AP123">
        <v>2166747</v>
      </c>
      <c r="AQ123">
        <v>19073487</v>
      </c>
      <c r="AR123">
        <v>2075195</v>
      </c>
      <c r="AT123">
        <v>122071</v>
      </c>
      <c r="AU123">
        <v>2105713</v>
      </c>
      <c r="AV123">
        <v>19165040</v>
      </c>
      <c r="AW123">
        <v>2716065</v>
      </c>
      <c r="AY123">
        <v>91553</v>
      </c>
      <c r="AZ123">
        <v>2075195</v>
      </c>
      <c r="BA123">
        <v>18402097</v>
      </c>
      <c r="BB123">
        <v>2563477</v>
      </c>
      <c r="BD123">
        <v>122071</v>
      </c>
      <c r="BE123">
        <v>36529541</v>
      </c>
      <c r="BF123">
        <v>13702392</v>
      </c>
      <c r="BG123">
        <v>3112793</v>
      </c>
      <c r="BI123">
        <v>122071</v>
      </c>
      <c r="BJ123">
        <v>2044677</v>
      </c>
      <c r="BK123">
        <v>17456055</v>
      </c>
      <c r="BL123">
        <v>2593994</v>
      </c>
      <c r="BN123">
        <v>122071</v>
      </c>
      <c r="BO123">
        <v>2105713</v>
      </c>
      <c r="BP123">
        <v>18951415</v>
      </c>
      <c r="BQ123">
        <v>2746583</v>
      </c>
    </row>
    <row r="124" spans="21:69">
      <c r="U124">
        <v>305176</v>
      </c>
      <c r="V124">
        <v>2410889</v>
      </c>
      <c r="W124">
        <v>18981934</v>
      </c>
      <c r="X124">
        <v>2868652</v>
      </c>
      <c r="Y124">
        <v>122070</v>
      </c>
      <c r="Z124">
        <v>91552</v>
      </c>
      <c r="AA124">
        <v>2075195</v>
      </c>
      <c r="AB124">
        <v>23895262</v>
      </c>
      <c r="AC124">
        <v>3784180</v>
      </c>
      <c r="AE124">
        <v>885009</v>
      </c>
      <c r="AF124">
        <v>1617432</v>
      </c>
      <c r="AG124">
        <v>19073487</v>
      </c>
      <c r="AH124">
        <v>3356934</v>
      </c>
      <c r="AJ124">
        <v>122071</v>
      </c>
      <c r="AK124">
        <v>1617432</v>
      </c>
      <c r="AL124">
        <v>14160156</v>
      </c>
      <c r="AM124">
        <v>1953125</v>
      </c>
      <c r="AO124">
        <v>122071</v>
      </c>
      <c r="AP124">
        <v>2502442</v>
      </c>
      <c r="AQ124">
        <v>19134522</v>
      </c>
      <c r="AR124">
        <v>2868653</v>
      </c>
      <c r="AT124">
        <v>91553</v>
      </c>
      <c r="AU124">
        <v>2136231</v>
      </c>
      <c r="AV124">
        <v>13183593</v>
      </c>
      <c r="AW124">
        <v>1861572</v>
      </c>
      <c r="AY124">
        <v>122071</v>
      </c>
      <c r="AZ124">
        <v>1647949</v>
      </c>
      <c r="BA124">
        <v>14038086</v>
      </c>
      <c r="BB124">
        <v>7171631</v>
      </c>
      <c r="BD124">
        <v>122070</v>
      </c>
      <c r="BE124">
        <v>7019043</v>
      </c>
      <c r="BF124">
        <v>43090820</v>
      </c>
      <c r="BG124">
        <v>1922608</v>
      </c>
      <c r="BI124">
        <v>122071</v>
      </c>
      <c r="BJ124">
        <v>2105713</v>
      </c>
      <c r="BK124">
        <v>18951416</v>
      </c>
      <c r="BL124">
        <v>2838136</v>
      </c>
      <c r="BN124">
        <v>122071</v>
      </c>
      <c r="BO124">
        <v>3814698</v>
      </c>
      <c r="BP124">
        <v>18371582</v>
      </c>
      <c r="BQ124">
        <v>1953125</v>
      </c>
    </row>
    <row r="125" spans="21:69">
      <c r="U125">
        <v>305176</v>
      </c>
      <c r="V125">
        <v>2380371</v>
      </c>
      <c r="W125">
        <v>19256591</v>
      </c>
      <c r="X125">
        <v>2990722</v>
      </c>
      <c r="Y125">
        <v>122070</v>
      </c>
      <c r="Z125">
        <v>610351</v>
      </c>
      <c r="AA125">
        <v>2044678</v>
      </c>
      <c r="AB125">
        <v>19409181</v>
      </c>
      <c r="AC125">
        <v>3082276</v>
      </c>
      <c r="AE125">
        <v>122070</v>
      </c>
      <c r="AF125">
        <v>29022217</v>
      </c>
      <c r="AG125">
        <v>17669678</v>
      </c>
      <c r="AH125">
        <v>4272462</v>
      </c>
      <c r="AJ125">
        <v>91553</v>
      </c>
      <c r="AK125">
        <v>2075195</v>
      </c>
      <c r="AL125">
        <v>42541501</v>
      </c>
      <c r="AM125">
        <v>3082276</v>
      </c>
      <c r="AO125">
        <v>122070</v>
      </c>
      <c r="AP125">
        <v>1647949</v>
      </c>
      <c r="AQ125">
        <v>18585205</v>
      </c>
      <c r="AR125">
        <v>2685547</v>
      </c>
      <c r="AT125">
        <v>91553</v>
      </c>
      <c r="AU125">
        <v>2075195</v>
      </c>
      <c r="AV125">
        <v>18402100</v>
      </c>
      <c r="AW125">
        <v>2532959</v>
      </c>
      <c r="AY125">
        <v>122070</v>
      </c>
      <c r="AZ125">
        <v>2075195</v>
      </c>
      <c r="BA125">
        <v>18951415</v>
      </c>
      <c r="BB125">
        <v>2044678</v>
      </c>
      <c r="BD125">
        <v>122070</v>
      </c>
      <c r="BE125">
        <v>2075196</v>
      </c>
      <c r="BF125">
        <v>18463135</v>
      </c>
      <c r="BG125">
        <v>2899170</v>
      </c>
      <c r="BI125">
        <v>91553</v>
      </c>
      <c r="BJ125">
        <v>2075196</v>
      </c>
      <c r="BK125">
        <v>18615722</v>
      </c>
      <c r="BL125">
        <v>2716065</v>
      </c>
      <c r="BN125">
        <v>91552</v>
      </c>
      <c r="BO125">
        <v>2227784</v>
      </c>
      <c r="BP125">
        <v>21240234</v>
      </c>
      <c r="BQ125">
        <v>1983642</v>
      </c>
    </row>
    <row r="126" spans="21:69">
      <c r="U126">
        <v>366211</v>
      </c>
      <c r="V126">
        <v>1892090</v>
      </c>
      <c r="W126">
        <v>23620605</v>
      </c>
      <c r="X126">
        <v>4425049</v>
      </c>
      <c r="Y126">
        <v>610352</v>
      </c>
      <c r="Z126">
        <v>122070</v>
      </c>
      <c r="AA126">
        <v>3082276</v>
      </c>
      <c r="AB126">
        <v>18493652</v>
      </c>
      <c r="AC126">
        <v>3509521</v>
      </c>
      <c r="AE126">
        <v>122071</v>
      </c>
      <c r="AF126">
        <v>6408692</v>
      </c>
      <c r="AG126">
        <v>21301269</v>
      </c>
      <c r="AH126">
        <v>2777099</v>
      </c>
      <c r="AJ126">
        <v>122070</v>
      </c>
      <c r="AK126">
        <v>2105712</v>
      </c>
      <c r="AL126">
        <v>20690918</v>
      </c>
      <c r="AM126">
        <v>2532959</v>
      </c>
      <c r="AO126">
        <v>122070</v>
      </c>
      <c r="AP126">
        <v>2136230</v>
      </c>
      <c r="AQ126">
        <v>26275634</v>
      </c>
      <c r="AR126">
        <v>2014160</v>
      </c>
      <c r="AT126">
        <v>122071</v>
      </c>
      <c r="AU126">
        <v>2105712</v>
      </c>
      <c r="AV126">
        <v>23468016</v>
      </c>
      <c r="AW126">
        <v>2929687</v>
      </c>
      <c r="AY126">
        <v>122070</v>
      </c>
      <c r="AZ126">
        <v>2075195</v>
      </c>
      <c r="BA126">
        <v>22583008</v>
      </c>
      <c r="BB126">
        <v>3082276</v>
      </c>
      <c r="BD126">
        <v>91552</v>
      </c>
      <c r="BE126">
        <v>2441407</v>
      </c>
      <c r="BF126">
        <v>24078370</v>
      </c>
      <c r="BG126">
        <v>1953125</v>
      </c>
      <c r="BI126">
        <v>183105</v>
      </c>
      <c r="BJ126">
        <v>1678467</v>
      </c>
      <c r="BK126">
        <v>13519287</v>
      </c>
      <c r="BL126">
        <v>2044678</v>
      </c>
      <c r="BN126">
        <v>122070</v>
      </c>
      <c r="BO126">
        <v>1617432</v>
      </c>
      <c r="BP126">
        <v>18768312</v>
      </c>
      <c r="BQ126">
        <v>2044678</v>
      </c>
    </row>
    <row r="127" spans="21:69">
      <c r="U127">
        <v>274658</v>
      </c>
      <c r="V127">
        <v>2319335</v>
      </c>
      <c r="W127">
        <v>20172119</v>
      </c>
      <c r="X127">
        <v>26397705</v>
      </c>
      <c r="Y127">
        <v>122071</v>
      </c>
      <c r="Z127">
        <v>91553</v>
      </c>
      <c r="AA127">
        <v>2105713</v>
      </c>
      <c r="AB127">
        <v>17333985</v>
      </c>
      <c r="AC127">
        <v>5035400</v>
      </c>
      <c r="AE127">
        <v>61035</v>
      </c>
      <c r="AF127">
        <v>2044677</v>
      </c>
      <c r="AG127">
        <v>19073486</v>
      </c>
      <c r="AH127">
        <v>3326416</v>
      </c>
      <c r="AJ127">
        <v>122070</v>
      </c>
      <c r="AK127">
        <v>4089355</v>
      </c>
      <c r="AL127">
        <v>20507811</v>
      </c>
      <c r="AM127">
        <v>2563476</v>
      </c>
      <c r="AO127">
        <v>122070</v>
      </c>
      <c r="AP127">
        <v>2105713</v>
      </c>
      <c r="AQ127">
        <v>18890380</v>
      </c>
      <c r="AR127">
        <v>1983643</v>
      </c>
      <c r="AT127">
        <v>122070</v>
      </c>
      <c r="AU127">
        <v>2075195</v>
      </c>
      <c r="AV127">
        <v>18585204</v>
      </c>
      <c r="AW127">
        <v>2563476</v>
      </c>
      <c r="AY127">
        <v>122070</v>
      </c>
      <c r="AZ127">
        <v>24932861</v>
      </c>
      <c r="BA127">
        <v>17974854</v>
      </c>
      <c r="BB127">
        <v>22827148</v>
      </c>
      <c r="BD127">
        <v>152588</v>
      </c>
      <c r="BE127">
        <v>7720948</v>
      </c>
      <c r="BF127">
        <v>23590089</v>
      </c>
      <c r="BG127">
        <v>1983643</v>
      </c>
      <c r="BI127">
        <v>152588</v>
      </c>
      <c r="BJ127">
        <v>3662110</v>
      </c>
      <c r="BK127">
        <v>18096925</v>
      </c>
      <c r="BL127">
        <v>2532958</v>
      </c>
      <c r="BN127">
        <v>122071</v>
      </c>
      <c r="BO127">
        <v>2075196</v>
      </c>
      <c r="BP127">
        <v>17181396</v>
      </c>
      <c r="BQ127">
        <v>24993897</v>
      </c>
    </row>
    <row r="128" spans="21:69">
      <c r="U128">
        <v>335693</v>
      </c>
      <c r="V128">
        <v>2380371</v>
      </c>
      <c r="W128">
        <v>19378661</v>
      </c>
      <c r="X128">
        <v>3997803</v>
      </c>
      <c r="Y128">
        <v>152588</v>
      </c>
      <c r="Z128">
        <v>122071</v>
      </c>
      <c r="AA128">
        <v>1586914</v>
      </c>
      <c r="AB128">
        <v>14099120</v>
      </c>
      <c r="AC128">
        <v>3387451</v>
      </c>
      <c r="AE128">
        <v>122070</v>
      </c>
      <c r="AF128">
        <v>2075195</v>
      </c>
      <c r="AG128">
        <v>19104006</v>
      </c>
      <c r="AH128">
        <v>2563476</v>
      </c>
      <c r="AJ128">
        <v>122070</v>
      </c>
      <c r="AK128">
        <v>1647949</v>
      </c>
      <c r="AL128">
        <v>19256592</v>
      </c>
      <c r="AM128">
        <v>2899170</v>
      </c>
      <c r="AO128">
        <v>122071</v>
      </c>
      <c r="AP128">
        <v>2105713</v>
      </c>
      <c r="AQ128">
        <v>19470215</v>
      </c>
      <c r="AR128">
        <v>2563476</v>
      </c>
      <c r="AT128">
        <v>122070</v>
      </c>
      <c r="AU128">
        <v>1739501</v>
      </c>
      <c r="AV128">
        <v>18829346</v>
      </c>
      <c r="AW128">
        <v>2532959</v>
      </c>
      <c r="AY128">
        <v>122070</v>
      </c>
      <c r="AZ128">
        <v>1708984</v>
      </c>
      <c r="BA128">
        <v>18798828</v>
      </c>
      <c r="BB128">
        <v>2502441</v>
      </c>
      <c r="BD128">
        <v>152588</v>
      </c>
      <c r="BE128">
        <v>2105713</v>
      </c>
      <c r="BF128">
        <v>30029298</v>
      </c>
      <c r="BG128">
        <v>2075195</v>
      </c>
      <c r="BI128">
        <v>122071</v>
      </c>
      <c r="BJ128">
        <v>2075195</v>
      </c>
      <c r="BK128">
        <v>18890382</v>
      </c>
      <c r="BL128">
        <v>2777101</v>
      </c>
      <c r="BN128">
        <v>122070</v>
      </c>
      <c r="BO128">
        <v>8117676</v>
      </c>
      <c r="BP128">
        <v>23620606</v>
      </c>
      <c r="BQ128">
        <v>1892090</v>
      </c>
    </row>
    <row r="129" spans="21:69">
      <c r="U129">
        <v>305176</v>
      </c>
      <c r="V129">
        <v>2349854</v>
      </c>
      <c r="W129">
        <v>18646241</v>
      </c>
      <c r="X129">
        <v>2899169</v>
      </c>
      <c r="Y129">
        <v>91553</v>
      </c>
      <c r="Z129">
        <v>122070</v>
      </c>
      <c r="AA129">
        <v>2014160</v>
      </c>
      <c r="AB129">
        <v>49865720</v>
      </c>
      <c r="AC129">
        <v>2563477</v>
      </c>
      <c r="AE129">
        <v>823975</v>
      </c>
      <c r="AF129">
        <v>2197266</v>
      </c>
      <c r="AG129">
        <v>17272950</v>
      </c>
      <c r="AH129">
        <v>4913330</v>
      </c>
      <c r="AJ129">
        <v>122070</v>
      </c>
      <c r="AK129">
        <v>2075196</v>
      </c>
      <c r="AL129">
        <v>23010253</v>
      </c>
      <c r="AM129">
        <v>3601074</v>
      </c>
      <c r="AO129">
        <v>2868653</v>
      </c>
      <c r="AP129">
        <v>2502442</v>
      </c>
      <c r="AQ129">
        <v>18737793</v>
      </c>
      <c r="AR129">
        <v>5462647</v>
      </c>
      <c r="AT129">
        <v>7141113</v>
      </c>
      <c r="AU129">
        <v>2258300</v>
      </c>
      <c r="AV129">
        <v>17517089</v>
      </c>
      <c r="AW129">
        <v>2746582</v>
      </c>
      <c r="AY129">
        <v>91552</v>
      </c>
      <c r="AZ129">
        <v>2105713</v>
      </c>
      <c r="BA129">
        <v>19073486</v>
      </c>
      <c r="BB129">
        <v>2563476</v>
      </c>
      <c r="BD129">
        <v>122070</v>
      </c>
      <c r="BE129">
        <v>2075195</v>
      </c>
      <c r="BF129">
        <v>47546388</v>
      </c>
      <c r="BG129">
        <v>1953125</v>
      </c>
      <c r="BI129">
        <v>122071</v>
      </c>
      <c r="BJ129">
        <v>2563477</v>
      </c>
      <c r="BK129">
        <v>19073486</v>
      </c>
      <c r="BL129">
        <v>2746582</v>
      </c>
      <c r="BN129">
        <v>122070</v>
      </c>
      <c r="BO129">
        <v>3326416</v>
      </c>
      <c r="BP129">
        <v>18951418</v>
      </c>
      <c r="BQ129">
        <v>1953125</v>
      </c>
    </row>
    <row r="130" spans="21:69">
      <c r="U130">
        <v>335694</v>
      </c>
      <c r="V130">
        <v>1831054</v>
      </c>
      <c r="W130">
        <v>17883302</v>
      </c>
      <c r="X130">
        <v>4211425</v>
      </c>
      <c r="Y130">
        <v>152588</v>
      </c>
      <c r="Z130">
        <v>610352</v>
      </c>
      <c r="AA130">
        <v>2197266</v>
      </c>
      <c r="AB130">
        <v>19592284</v>
      </c>
      <c r="AC130">
        <v>3234863</v>
      </c>
      <c r="AE130">
        <v>91553</v>
      </c>
      <c r="AF130">
        <v>2197265</v>
      </c>
      <c r="AG130">
        <v>29083251</v>
      </c>
      <c r="AH130">
        <v>1983642</v>
      </c>
      <c r="AJ130">
        <v>122070</v>
      </c>
      <c r="AK130">
        <v>2044677</v>
      </c>
      <c r="AL130">
        <v>17272949</v>
      </c>
      <c r="AM130">
        <v>23376464</v>
      </c>
      <c r="AO130">
        <v>122071</v>
      </c>
      <c r="AP130">
        <v>1861573</v>
      </c>
      <c r="AQ130">
        <v>17547608</v>
      </c>
      <c r="AR130">
        <v>2746582</v>
      </c>
      <c r="AT130">
        <v>122070</v>
      </c>
      <c r="AU130">
        <v>3356934</v>
      </c>
      <c r="AV130">
        <v>14617921</v>
      </c>
      <c r="AW130">
        <v>1922607</v>
      </c>
      <c r="AY130">
        <v>122070</v>
      </c>
      <c r="AZ130">
        <v>1617431</v>
      </c>
      <c r="BA130">
        <v>13763428</v>
      </c>
      <c r="BB130">
        <v>1953124</v>
      </c>
      <c r="BD130">
        <v>122071</v>
      </c>
      <c r="BE130">
        <v>2014160</v>
      </c>
      <c r="BF130">
        <v>18646239</v>
      </c>
      <c r="BG130">
        <v>2807618</v>
      </c>
      <c r="BI130">
        <v>122070</v>
      </c>
      <c r="BJ130">
        <v>3967286</v>
      </c>
      <c r="BK130">
        <v>18890381</v>
      </c>
      <c r="BL130">
        <v>3051758</v>
      </c>
      <c r="BN130">
        <v>152588</v>
      </c>
      <c r="BO130">
        <v>1586914</v>
      </c>
      <c r="BP130">
        <v>19653322</v>
      </c>
      <c r="BQ130">
        <v>1983643</v>
      </c>
    </row>
    <row r="131" spans="21:69">
      <c r="U131">
        <v>305176</v>
      </c>
      <c r="V131">
        <v>2441406</v>
      </c>
      <c r="W131">
        <v>46508789</v>
      </c>
      <c r="X131">
        <v>3173828</v>
      </c>
      <c r="Y131">
        <v>1098634</v>
      </c>
      <c r="Z131">
        <v>122070</v>
      </c>
      <c r="AA131">
        <v>2746582</v>
      </c>
      <c r="AB131">
        <v>17547606</v>
      </c>
      <c r="AC131">
        <v>5279541</v>
      </c>
      <c r="AE131">
        <v>122070</v>
      </c>
      <c r="AF131">
        <v>2075196</v>
      </c>
      <c r="AG131">
        <v>15380859</v>
      </c>
      <c r="AH131">
        <v>2532958</v>
      </c>
      <c r="AJ131">
        <v>122071</v>
      </c>
      <c r="AK131">
        <v>2807618</v>
      </c>
      <c r="AL131">
        <v>18005370</v>
      </c>
      <c r="AM131">
        <v>3997802</v>
      </c>
      <c r="AO131">
        <v>152588</v>
      </c>
      <c r="AP131">
        <v>2136231</v>
      </c>
      <c r="AQ131">
        <v>48461914</v>
      </c>
      <c r="AR131">
        <v>2014160</v>
      </c>
      <c r="AT131">
        <v>122071</v>
      </c>
      <c r="AU131">
        <v>2044678</v>
      </c>
      <c r="AV131">
        <v>18737792</v>
      </c>
      <c r="AW131">
        <v>2532959</v>
      </c>
      <c r="AY131">
        <v>549317</v>
      </c>
      <c r="AZ131">
        <v>2197265</v>
      </c>
      <c r="BA131">
        <v>18463134</v>
      </c>
      <c r="BB131">
        <v>2593994</v>
      </c>
      <c r="BD131">
        <v>122071</v>
      </c>
      <c r="BE131">
        <v>2075195</v>
      </c>
      <c r="BF131">
        <v>18646240</v>
      </c>
      <c r="BG131">
        <v>1922607</v>
      </c>
      <c r="BI131">
        <v>122070</v>
      </c>
      <c r="BJ131">
        <v>2838135</v>
      </c>
      <c r="BK131">
        <v>39215089</v>
      </c>
      <c r="BL131">
        <v>2136231</v>
      </c>
      <c r="BN131">
        <v>122071</v>
      </c>
      <c r="BO131">
        <v>2471925</v>
      </c>
      <c r="BP131">
        <v>41778567</v>
      </c>
      <c r="BQ131">
        <v>1922607</v>
      </c>
    </row>
    <row r="132" spans="21:69">
      <c r="U132">
        <v>305176</v>
      </c>
      <c r="V132">
        <v>2563477</v>
      </c>
      <c r="W132">
        <v>52307130</v>
      </c>
      <c r="X132">
        <v>3448486</v>
      </c>
      <c r="Y132">
        <v>122070</v>
      </c>
      <c r="Z132">
        <v>152587</v>
      </c>
      <c r="AA132">
        <v>12969971</v>
      </c>
      <c r="AB132">
        <v>19134521</v>
      </c>
      <c r="AC132">
        <v>5096436</v>
      </c>
      <c r="AE132">
        <v>122071</v>
      </c>
      <c r="AF132">
        <v>2075195</v>
      </c>
      <c r="AG132">
        <v>51788330</v>
      </c>
      <c r="AH132">
        <v>2960205</v>
      </c>
      <c r="AJ132">
        <v>122070</v>
      </c>
      <c r="AK132">
        <v>2075195</v>
      </c>
      <c r="AL132">
        <v>18280029</v>
      </c>
      <c r="AM132">
        <v>4333496</v>
      </c>
      <c r="AO132">
        <v>122071</v>
      </c>
      <c r="AP132">
        <v>2105713</v>
      </c>
      <c r="AQ132">
        <v>50598144</v>
      </c>
      <c r="AR132">
        <v>1953124</v>
      </c>
      <c r="AT132">
        <v>122070</v>
      </c>
      <c r="AU132">
        <v>2014160</v>
      </c>
      <c r="AV132">
        <v>16967773</v>
      </c>
      <c r="AW132">
        <v>2044677</v>
      </c>
      <c r="AY132">
        <v>122071</v>
      </c>
      <c r="AZ132">
        <v>2075195</v>
      </c>
      <c r="BA132">
        <v>21362304</v>
      </c>
      <c r="BB132">
        <v>1953125</v>
      </c>
      <c r="BD132">
        <v>122070</v>
      </c>
      <c r="BE132">
        <v>1586914</v>
      </c>
      <c r="BF132">
        <v>16876220</v>
      </c>
      <c r="BG132">
        <v>2655029</v>
      </c>
      <c r="BI132">
        <v>122071</v>
      </c>
      <c r="BJ132">
        <v>2105712</v>
      </c>
      <c r="BK132">
        <v>49896241</v>
      </c>
      <c r="BL132">
        <v>2441406</v>
      </c>
      <c r="BN132">
        <v>122070</v>
      </c>
      <c r="BO132">
        <v>2014160</v>
      </c>
      <c r="BP132">
        <v>50415039</v>
      </c>
      <c r="BQ132">
        <v>1922607</v>
      </c>
    </row>
    <row r="133" spans="21:69">
      <c r="U133">
        <v>305176</v>
      </c>
      <c r="V133">
        <v>2410888</v>
      </c>
      <c r="W133">
        <v>19683837</v>
      </c>
      <c r="X133">
        <v>3997803</v>
      </c>
      <c r="Y133">
        <v>122070</v>
      </c>
      <c r="Z133">
        <v>122070</v>
      </c>
      <c r="AA133">
        <v>1586914</v>
      </c>
      <c r="AB133">
        <v>105255124</v>
      </c>
      <c r="AC133">
        <v>5035400</v>
      </c>
      <c r="AE133">
        <v>152588</v>
      </c>
      <c r="AF133">
        <v>2044677</v>
      </c>
      <c r="AG133">
        <v>18951416</v>
      </c>
      <c r="AH133">
        <v>2563476</v>
      </c>
      <c r="AJ133">
        <v>122070</v>
      </c>
      <c r="AK133">
        <v>1739502</v>
      </c>
      <c r="AL133">
        <v>18035887</v>
      </c>
      <c r="AM133">
        <v>5767822</v>
      </c>
      <c r="AO133">
        <v>122071</v>
      </c>
      <c r="AP133">
        <v>2441407</v>
      </c>
      <c r="AQ133">
        <v>19104004</v>
      </c>
      <c r="AR133">
        <v>2716064</v>
      </c>
      <c r="AT133">
        <v>122071</v>
      </c>
      <c r="AU133">
        <v>2044678</v>
      </c>
      <c r="AV133">
        <v>17364501</v>
      </c>
      <c r="AW133">
        <v>2746583</v>
      </c>
      <c r="AY133">
        <v>122070</v>
      </c>
      <c r="AZ133">
        <v>2044678</v>
      </c>
      <c r="BA133">
        <v>19805906</v>
      </c>
      <c r="BB133">
        <v>2960205</v>
      </c>
      <c r="BD133">
        <v>152588</v>
      </c>
      <c r="BE133">
        <v>2044677</v>
      </c>
      <c r="BF133">
        <v>46356202</v>
      </c>
      <c r="BG133">
        <v>2044678</v>
      </c>
      <c r="BI133">
        <v>152588</v>
      </c>
      <c r="BJ133">
        <v>2075195</v>
      </c>
      <c r="BK133">
        <v>18920899</v>
      </c>
      <c r="BL133">
        <v>2105713</v>
      </c>
      <c r="BN133">
        <v>122071</v>
      </c>
      <c r="BO133">
        <v>3417968</v>
      </c>
      <c r="BP133">
        <v>19012452</v>
      </c>
      <c r="BQ133">
        <v>2807617</v>
      </c>
    </row>
    <row r="134" spans="21:69">
      <c r="U134">
        <v>335693</v>
      </c>
      <c r="V134">
        <v>2288818</v>
      </c>
      <c r="W134">
        <v>18005371</v>
      </c>
      <c r="X134">
        <v>4333496</v>
      </c>
      <c r="Y134">
        <v>152588</v>
      </c>
      <c r="Z134">
        <v>122070</v>
      </c>
      <c r="AA134">
        <v>2044678</v>
      </c>
      <c r="AB134">
        <v>19500733</v>
      </c>
      <c r="AC134">
        <v>3295898</v>
      </c>
      <c r="AE134">
        <v>610351</v>
      </c>
      <c r="AF134">
        <v>2075195</v>
      </c>
      <c r="AG134">
        <v>18829345</v>
      </c>
      <c r="AH134">
        <v>3356933</v>
      </c>
      <c r="AJ134">
        <v>152588</v>
      </c>
      <c r="AK134">
        <v>2593994</v>
      </c>
      <c r="AL134">
        <v>18615722</v>
      </c>
      <c r="AM134">
        <v>31768797</v>
      </c>
      <c r="AO134">
        <v>152588</v>
      </c>
      <c r="AP134">
        <v>2105713</v>
      </c>
      <c r="AQ134">
        <v>17669678</v>
      </c>
      <c r="AR134">
        <v>4486085</v>
      </c>
      <c r="AT134">
        <v>91552</v>
      </c>
      <c r="AU134">
        <v>1617431</v>
      </c>
      <c r="AV134">
        <v>14923095</v>
      </c>
      <c r="AW134">
        <v>1922607</v>
      </c>
      <c r="AY134">
        <v>91553</v>
      </c>
      <c r="AZ134">
        <v>1617432</v>
      </c>
      <c r="BA134">
        <v>19042969</v>
      </c>
      <c r="BB134">
        <v>2532959</v>
      </c>
      <c r="BD134">
        <v>122070</v>
      </c>
      <c r="BE134">
        <v>7476807</v>
      </c>
      <c r="BF134">
        <v>38970947</v>
      </c>
      <c r="BG134">
        <v>17272950</v>
      </c>
      <c r="BI134">
        <v>61035</v>
      </c>
      <c r="BJ134">
        <v>2105712</v>
      </c>
      <c r="BK134">
        <v>18859864</v>
      </c>
      <c r="BL134">
        <v>2929688</v>
      </c>
      <c r="BN134">
        <v>122071</v>
      </c>
      <c r="BO134">
        <v>2471923</v>
      </c>
      <c r="BP134">
        <v>18890381</v>
      </c>
      <c r="BQ134">
        <v>2807618</v>
      </c>
    </row>
    <row r="135" spans="21:69">
      <c r="U135">
        <v>305176</v>
      </c>
      <c r="V135">
        <v>1922607</v>
      </c>
      <c r="W135">
        <v>27618409</v>
      </c>
      <c r="X135">
        <v>4241943</v>
      </c>
      <c r="Y135">
        <v>122070</v>
      </c>
      <c r="Z135">
        <v>579834</v>
      </c>
      <c r="AA135">
        <v>2136231</v>
      </c>
      <c r="AB135">
        <v>16326904</v>
      </c>
      <c r="AC135">
        <v>2593995</v>
      </c>
      <c r="AE135">
        <v>122070</v>
      </c>
      <c r="AF135">
        <v>40527344</v>
      </c>
      <c r="AG135">
        <v>49316407</v>
      </c>
      <c r="AH135">
        <v>2075195</v>
      </c>
      <c r="AJ135">
        <v>122070</v>
      </c>
      <c r="AK135">
        <v>2044678</v>
      </c>
      <c r="AL135">
        <v>15533447</v>
      </c>
      <c r="AM135">
        <v>2288819</v>
      </c>
      <c r="AO135">
        <v>122070</v>
      </c>
      <c r="AP135">
        <v>1739502</v>
      </c>
      <c r="AQ135">
        <v>30670167</v>
      </c>
      <c r="AR135">
        <v>2136231</v>
      </c>
      <c r="AT135">
        <v>122071</v>
      </c>
      <c r="AU135">
        <v>2044678</v>
      </c>
      <c r="AV135">
        <v>39733887</v>
      </c>
      <c r="AW135">
        <v>1892090</v>
      </c>
      <c r="AY135">
        <v>335694</v>
      </c>
      <c r="AZ135">
        <v>2349854</v>
      </c>
      <c r="BA135">
        <v>15716551</v>
      </c>
      <c r="BB135">
        <v>2777100</v>
      </c>
      <c r="BD135">
        <v>152588</v>
      </c>
      <c r="BE135">
        <v>2014160</v>
      </c>
      <c r="BF135">
        <v>19134522</v>
      </c>
      <c r="BG135">
        <v>2624512</v>
      </c>
      <c r="BI135">
        <v>152588</v>
      </c>
      <c r="BJ135">
        <v>2075195</v>
      </c>
      <c r="BK135">
        <v>16662599</v>
      </c>
      <c r="BL135">
        <v>3173828</v>
      </c>
      <c r="BN135">
        <v>122070</v>
      </c>
      <c r="BO135">
        <v>2197265</v>
      </c>
      <c r="BP135">
        <v>19836426</v>
      </c>
      <c r="BQ135">
        <v>2349854</v>
      </c>
    </row>
    <row r="136" spans="21:69">
      <c r="U136">
        <v>244141</v>
      </c>
      <c r="V136">
        <v>2441406</v>
      </c>
      <c r="W136">
        <v>44891359</v>
      </c>
      <c r="X136">
        <v>2960205</v>
      </c>
      <c r="Y136">
        <v>610352</v>
      </c>
      <c r="Z136">
        <v>122070</v>
      </c>
      <c r="AA136">
        <v>2990723</v>
      </c>
      <c r="AB136">
        <v>31402590</v>
      </c>
      <c r="AC136">
        <v>2838134</v>
      </c>
      <c r="AE136">
        <v>152588</v>
      </c>
      <c r="AF136">
        <v>2197265</v>
      </c>
      <c r="AG136">
        <v>39154053</v>
      </c>
      <c r="AH136">
        <v>2624511</v>
      </c>
      <c r="AJ136">
        <v>122070</v>
      </c>
      <c r="AK136">
        <v>2532959</v>
      </c>
      <c r="AL136">
        <v>24658204</v>
      </c>
      <c r="AM136">
        <v>2593994</v>
      </c>
      <c r="AO136">
        <v>152588</v>
      </c>
      <c r="AP136">
        <v>2105713</v>
      </c>
      <c r="AQ136">
        <v>17608644</v>
      </c>
      <c r="AR136">
        <v>2014160</v>
      </c>
      <c r="AT136">
        <v>122070</v>
      </c>
      <c r="AU136">
        <v>2014160</v>
      </c>
      <c r="AV136">
        <v>18005372</v>
      </c>
      <c r="AW136">
        <v>22644042</v>
      </c>
      <c r="AY136">
        <v>91553</v>
      </c>
      <c r="AZ136">
        <v>1647949</v>
      </c>
      <c r="BA136">
        <v>162567138</v>
      </c>
      <c r="BB136">
        <v>2014160</v>
      </c>
      <c r="BD136">
        <v>122071</v>
      </c>
      <c r="BE136">
        <v>2807617</v>
      </c>
      <c r="BF136">
        <v>17852784</v>
      </c>
      <c r="BG136">
        <v>3234863</v>
      </c>
      <c r="BI136">
        <v>122071</v>
      </c>
      <c r="BJ136">
        <v>2105713</v>
      </c>
      <c r="BK136">
        <v>54656984</v>
      </c>
      <c r="BL136">
        <v>3143310</v>
      </c>
      <c r="BN136">
        <v>122071</v>
      </c>
      <c r="BO136">
        <v>2075195</v>
      </c>
      <c r="BP136">
        <v>46142581</v>
      </c>
      <c r="BQ136">
        <v>1922607</v>
      </c>
    </row>
    <row r="137" spans="21:69">
      <c r="U137">
        <v>335694</v>
      </c>
      <c r="V137">
        <v>2410889</v>
      </c>
      <c r="W137">
        <v>17974853</v>
      </c>
      <c r="X137">
        <v>19409180</v>
      </c>
      <c r="Y137">
        <v>122070</v>
      </c>
      <c r="Z137">
        <v>152588</v>
      </c>
      <c r="AA137">
        <v>2502442</v>
      </c>
      <c r="AB137">
        <v>36590575</v>
      </c>
      <c r="AC137">
        <v>2868652</v>
      </c>
      <c r="AE137">
        <v>122071</v>
      </c>
      <c r="AF137">
        <v>2014160</v>
      </c>
      <c r="AG137">
        <v>17333985</v>
      </c>
      <c r="AH137">
        <v>3295898</v>
      </c>
      <c r="AJ137">
        <v>122071</v>
      </c>
      <c r="AK137">
        <v>2075196</v>
      </c>
      <c r="AL137">
        <v>19653318</v>
      </c>
      <c r="AM137">
        <v>4089355</v>
      </c>
      <c r="AO137">
        <v>152587</v>
      </c>
      <c r="AP137">
        <v>2349854</v>
      </c>
      <c r="AQ137">
        <v>17883301</v>
      </c>
      <c r="AR137">
        <v>6835937</v>
      </c>
      <c r="AT137">
        <v>122070</v>
      </c>
      <c r="AU137">
        <v>2014160</v>
      </c>
      <c r="AV137">
        <v>17456053</v>
      </c>
      <c r="AW137">
        <v>9063721</v>
      </c>
      <c r="AY137">
        <v>122070</v>
      </c>
      <c r="AZ137">
        <v>2807617</v>
      </c>
      <c r="BA137">
        <v>14831542</v>
      </c>
      <c r="BB137">
        <v>2166749</v>
      </c>
      <c r="BD137">
        <v>122071</v>
      </c>
      <c r="BE137">
        <v>2319336</v>
      </c>
      <c r="BF137">
        <v>25573730</v>
      </c>
      <c r="BG137">
        <v>1953125</v>
      </c>
      <c r="BI137">
        <v>122071</v>
      </c>
      <c r="BJ137">
        <v>3814697</v>
      </c>
      <c r="BK137">
        <v>44586181</v>
      </c>
      <c r="BL137">
        <v>2227784</v>
      </c>
      <c r="BN137">
        <v>122070</v>
      </c>
      <c r="BO137">
        <v>2105713</v>
      </c>
      <c r="BP137">
        <v>17395020</v>
      </c>
      <c r="BQ137">
        <v>2868653</v>
      </c>
    </row>
    <row r="138" spans="21:69">
      <c r="U138">
        <v>305176</v>
      </c>
      <c r="V138">
        <v>2380371</v>
      </c>
      <c r="W138">
        <v>19500732</v>
      </c>
      <c r="X138">
        <v>3662110</v>
      </c>
      <c r="Y138">
        <v>122071</v>
      </c>
      <c r="Z138">
        <v>122071</v>
      </c>
      <c r="AA138">
        <v>2288818</v>
      </c>
      <c r="AB138">
        <v>41320799</v>
      </c>
      <c r="AC138">
        <v>2502442</v>
      </c>
      <c r="AE138">
        <v>122070</v>
      </c>
      <c r="AF138">
        <v>2014160</v>
      </c>
      <c r="AG138">
        <v>17272949</v>
      </c>
      <c r="AH138">
        <v>2624511</v>
      </c>
      <c r="AJ138">
        <v>122071</v>
      </c>
      <c r="AK138">
        <v>2044678</v>
      </c>
      <c r="AL138">
        <v>23712157</v>
      </c>
      <c r="AM138">
        <v>3631592</v>
      </c>
      <c r="AO138">
        <v>122070</v>
      </c>
      <c r="AP138">
        <v>2563477</v>
      </c>
      <c r="AQ138">
        <v>17883301</v>
      </c>
      <c r="AR138">
        <v>2990724</v>
      </c>
      <c r="AT138">
        <v>152588</v>
      </c>
      <c r="AU138">
        <v>1831055</v>
      </c>
      <c r="AV138">
        <v>17211913</v>
      </c>
      <c r="AW138">
        <v>4028320</v>
      </c>
      <c r="AY138">
        <v>122070</v>
      </c>
      <c r="AZ138">
        <v>2044677</v>
      </c>
      <c r="BA138">
        <v>49682614</v>
      </c>
      <c r="BB138">
        <v>2075195</v>
      </c>
      <c r="BD138">
        <v>122070</v>
      </c>
      <c r="BE138">
        <v>2166748</v>
      </c>
      <c r="BF138">
        <v>31341553</v>
      </c>
      <c r="BG138">
        <v>1922608</v>
      </c>
      <c r="BI138">
        <v>122071</v>
      </c>
      <c r="BJ138">
        <v>2227783</v>
      </c>
      <c r="BK138">
        <v>19287109</v>
      </c>
      <c r="BL138">
        <v>2624512</v>
      </c>
      <c r="BN138">
        <v>122070</v>
      </c>
      <c r="BO138">
        <v>2136230</v>
      </c>
      <c r="BP138">
        <v>18615722</v>
      </c>
      <c r="BQ138">
        <v>2624511</v>
      </c>
    </row>
    <row r="139" spans="21:69">
      <c r="U139">
        <v>396728</v>
      </c>
      <c r="V139">
        <v>2319336</v>
      </c>
      <c r="W139">
        <v>19073486</v>
      </c>
      <c r="X139">
        <v>3082275</v>
      </c>
      <c r="Y139">
        <v>122070</v>
      </c>
      <c r="Z139">
        <v>1525880</v>
      </c>
      <c r="AA139">
        <v>166992184</v>
      </c>
      <c r="AB139">
        <v>46173093</v>
      </c>
      <c r="AC139">
        <v>2380371</v>
      </c>
      <c r="AE139">
        <v>823974</v>
      </c>
      <c r="AF139">
        <v>2044677</v>
      </c>
      <c r="AG139">
        <v>33843995</v>
      </c>
      <c r="AH139">
        <v>3845214</v>
      </c>
      <c r="AJ139">
        <v>122071</v>
      </c>
      <c r="AK139">
        <v>167633060</v>
      </c>
      <c r="AL139">
        <v>103698729</v>
      </c>
      <c r="AM139">
        <v>1953125</v>
      </c>
      <c r="AO139">
        <v>122070</v>
      </c>
      <c r="AP139">
        <v>2014160</v>
      </c>
      <c r="AQ139">
        <v>26550292</v>
      </c>
      <c r="AR139">
        <v>2075196</v>
      </c>
      <c r="AT139">
        <v>152588</v>
      </c>
      <c r="AU139">
        <v>2044677</v>
      </c>
      <c r="AV139">
        <v>30975341</v>
      </c>
      <c r="AW139">
        <v>1953125</v>
      </c>
      <c r="AY139">
        <v>122071</v>
      </c>
      <c r="AZ139">
        <v>1678467</v>
      </c>
      <c r="BA139">
        <v>36010741</v>
      </c>
      <c r="BB139">
        <v>1983643</v>
      </c>
      <c r="BD139">
        <v>152588</v>
      </c>
      <c r="BE139">
        <v>2136230</v>
      </c>
      <c r="BF139">
        <v>32196046</v>
      </c>
      <c r="BG139">
        <v>1983642</v>
      </c>
      <c r="BI139">
        <v>122071</v>
      </c>
      <c r="BJ139">
        <v>1770019</v>
      </c>
      <c r="BK139">
        <v>28594970</v>
      </c>
      <c r="BL139">
        <v>2807618</v>
      </c>
      <c r="BN139">
        <v>122070</v>
      </c>
      <c r="BO139">
        <v>1708984</v>
      </c>
      <c r="BP139">
        <v>17120362</v>
      </c>
      <c r="BQ139">
        <v>4394532</v>
      </c>
    </row>
    <row r="140" spans="21:69">
      <c r="U140">
        <v>274658</v>
      </c>
      <c r="V140">
        <v>2441406</v>
      </c>
      <c r="W140">
        <v>39947510</v>
      </c>
      <c r="X140">
        <v>2899170</v>
      </c>
      <c r="Y140">
        <v>122070</v>
      </c>
      <c r="Z140">
        <v>4882812</v>
      </c>
      <c r="AA140">
        <v>1831054</v>
      </c>
      <c r="AB140">
        <v>17974852</v>
      </c>
      <c r="AC140">
        <v>2532959</v>
      </c>
      <c r="AE140">
        <v>122071</v>
      </c>
      <c r="AF140">
        <v>2227783</v>
      </c>
      <c r="AG140">
        <v>31311036</v>
      </c>
      <c r="AH140">
        <v>1922608</v>
      </c>
      <c r="AJ140">
        <v>122070</v>
      </c>
      <c r="AK140">
        <v>2105713</v>
      </c>
      <c r="AL140">
        <v>18981933</v>
      </c>
      <c r="AM140">
        <v>2777099</v>
      </c>
      <c r="AO140">
        <v>152588</v>
      </c>
      <c r="AP140">
        <v>1770019</v>
      </c>
      <c r="AQ140">
        <v>41076659</v>
      </c>
      <c r="AR140">
        <v>2044677</v>
      </c>
      <c r="AT140">
        <v>122070</v>
      </c>
      <c r="AU140">
        <v>2166747</v>
      </c>
      <c r="AV140">
        <v>28656006</v>
      </c>
      <c r="AW140">
        <v>1922608</v>
      </c>
      <c r="AY140">
        <v>91553</v>
      </c>
      <c r="AZ140">
        <v>2075195</v>
      </c>
      <c r="BA140">
        <v>19378661</v>
      </c>
      <c r="BB140">
        <v>2655029</v>
      </c>
      <c r="BD140">
        <v>122071</v>
      </c>
      <c r="BE140">
        <v>2136230</v>
      </c>
      <c r="BF140">
        <v>19134521</v>
      </c>
      <c r="BG140">
        <v>2624512</v>
      </c>
      <c r="BI140">
        <v>152588</v>
      </c>
      <c r="BJ140">
        <v>2197266</v>
      </c>
      <c r="BK140">
        <v>22705079</v>
      </c>
      <c r="BL140">
        <v>1953125</v>
      </c>
      <c r="BN140">
        <v>152588</v>
      </c>
      <c r="BO140">
        <v>1647949</v>
      </c>
      <c r="BP140">
        <v>29479982</v>
      </c>
      <c r="BQ140">
        <v>2166749</v>
      </c>
    </row>
    <row r="141" spans="21:69">
      <c r="U141">
        <v>305175</v>
      </c>
      <c r="V141">
        <v>2624512</v>
      </c>
      <c r="W141">
        <v>47515869</v>
      </c>
      <c r="X141">
        <v>2960205</v>
      </c>
      <c r="Y141">
        <v>610352</v>
      </c>
      <c r="Z141">
        <v>122071</v>
      </c>
      <c r="AA141">
        <v>2075195</v>
      </c>
      <c r="AB141">
        <v>19348145</v>
      </c>
      <c r="AC141">
        <v>3631591</v>
      </c>
      <c r="AE141">
        <v>122070</v>
      </c>
      <c r="AF141">
        <v>3662110</v>
      </c>
      <c r="AG141">
        <v>45898438</v>
      </c>
      <c r="AH141">
        <v>2563476</v>
      </c>
      <c r="AJ141">
        <v>7598877</v>
      </c>
      <c r="AK141">
        <v>3417969</v>
      </c>
      <c r="AL141">
        <v>17578124</v>
      </c>
      <c r="AM141">
        <v>4455567</v>
      </c>
      <c r="AO141">
        <v>152588</v>
      </c>
      <c r="AP141">
        <v>2197265</v>
      </c>
      <c r="AQ141">
        <v>44830322</v>
      </c>
      <c r="AR141">
        <v>2044677</v>
      </c>
      <c r="AT141">
        <v>152588</v>
      </c>
      <c r="AU141">
        <v>3479004</v>
      </c>
      <c r="AV141">
        <v>41015623</v>
      </c>
      <c r="AW141">
        <v>1953124</v>
      </c>
      <c r="AY141">
        <v>122070</v>
      </c>
      <c r="AZ141">
        <v>1617432</v>
      </c>
      <c r="BA141">
        <v>16967773</v>
      </c>
      <c r="BB141">
        <v>2624511</v>
      </c>
      <c r="BD141">
        <v>122070</v>
      </c>
      <c r="BE141">
        <v>1647949</v>
      </c>
      <c r="BF141">
        <v>19134521</v>
      </c>
      <c r="BG141">
        <v>2014160</v>
      </c>
      <c r="BI141">
        <v>122070</v>
      </c>
      <c r="BJ141">
        <v>1708985</v>
      </c>
      <c r="BK141">
        <v>48553468</v>
      </c>
      <c r="BL141">
        <v>2014160</v>
      </c>
      <c r="BN141">
        <v>122071</v>
      </c>
      <c r="BO141">
        <v>2105712</v>
      </c>
      <c r="BP141">
        <v>14892577</v>
      </c>
      <c r="BQ141">
        <v>1953125</v>
      </c>
    </row>
    <row r="142" spans="21:69">
      <c r="U142">
        <v>366211</v>
      </c>
      <c r="V142">
        <v>2410889</v>
      </c>
      <c r="W142">
        <v>18188476</v>
      </c>
      <c r="X142">
        <v>5096435</v>
      </c>
      <c r="Y142">
        <v>122070</v>
      </c>
      <c r="Z142">
        <v>122070</v>
      </c>
      <c r="AA142">
        <v>1678467</v>
      </c>
      <c r="AB142">
        <v>39520261</v>
      </c>
      <c r="AC142">
        <v>4058838</v>
      </c>
      <c r="AE142">
        <v>122071</v>
      </c>
      <c r="AF142">
        <v>2532959</v>
      </c>
      <c r="AG142">
        <v>17547607</v>
      </c>
      <c r="AH142">
        <v>4943848</v>
      </c>
      <c r="AJ142">
        <v>122070</v>
      </c>
      <c r="AK142">
        <v>2136230</v>
      </c>
      <c r="AL142">
        <v>19012450</v>
      </c>
      <c r="AM142">
        <v>2624511</v>
      </c>
      <c r="AO142">
        <v>122070</v>
      </c>
      <c r="AP142">
        <v>2197266</v>
      </c>
      <c r="AQ142">
        <v>18218994</v>
      </c>
      <c r="AR142">
        <v>2044677</v>
      </c>
      <c r="AT142">
        <v>122070</v>
      </c>
      <c r="AU142">
        <v>2502442</v>
      </c>
      <c r="AV142">
        <v>17364502</v>
      </c>
      <c r="AW142">
        <v>2075195</v>
      </c>
      <c r="AY142">
        <v>122071</v>
      </c>
      <c r="AZ142">
        <v>2136231</v>
      </c>
      <c r="BA142">
        <v>35156250</v>
      </c>
      <c r="BB142">
        <v>2197265</v>
      </c>
      <c r="BD142">
        <v>183106</v>
      </c>
      <c r="BE142">
        <v>19592285</v>
      </c>
      <c r="BF142">
        <v>39337159</v>
      </c>
      <c r="BG142">
        <v>2349854</v>
      </c>
      <c r="BI142">
        <v>122070</v>
      </c>
      <c r="BJ142">
        <v>2166748</v>
      </c>
      <c r="BK142">
        <v>25421143</v>
      </c>
      <c r="BL142">
        <v>1983643</v>
      </c>
      <c r="BN142">
        <v>122070</v>
      </c>
      <c r="BO142">
        <v>2502443</v>
      </c>
      <c r="BP142">
        <v>18615722</v>
      </c>
      <c r="BQ142">
        <v>2593994</v>
      </c>
    </row>
    <row r="143" spans="21:69">
      <c r="U143">
        <v>305176</v>
      </c>
      <c r="V143">
        <v>2410889</v>
      </c>
      <c r="W143">
        <v>19409181</v>
      </c>
      <c r="X143">
        <v>2990723</v>
      </c>
      <c r="Y143">
        <v>122071</v>
      </c>
      <c r="Z143">
        <v>122070</v>
      </c>
      <c r="AA143">
        <v>2105713</v>
      </c>
      <c r="AB143">
        <v>49285888</v>
      </c>
      <c r="AC143">
        <v>2288818</v>
      </c>
      <c r="AE143">
        <v>122070</v>
      </c>
      <c r="AF143">
        <v>1831055</v>
      </c>
      <c r="AG143">
        <v>18981936</v>
      </c>
      <c r="AH143">
        <v>2624512</v>
      </c>
      <c r="AJ143">
        <v>61035</v>
      </c>
      <c r="AK143">
        <v>2563477</v>
      </c>
      <c r="AL143">
        <v>34332275</v>
      </c>
      <c r="AM143">
        <v>3234863</v>
      </c>
      <c r="AO143">
        <v>122070</v>
      </c>
      <c r="AP143">
        <v>2197266</v>
      </c>
      <c r="AQ143">
        <v>17364501</v>
      </c>
      <c r="AR143">
        <v>2075195</v>
      </c>
      <c r="AT143">
        <v>152588</v>
      </c>
      <c r="AU143">
        <v>2105713</v>
      </c>
      <c r="AV143">
        <v>23712159</v>
      </c>
      <c r="AW143">
        <v>2838135</v>
      </c>
      <c r="AY143">
        <v>122071</v>
      </c>
      <c r="AZ143">
        <v>2105713</v>
      </c>
      <c r="BA143">
        <v>36224364</v>
      </c>
      <c r="BB143">
        <v>3143310</v>
      </c>
      <c r="BD143">
        <v>152588</v>
      </c>
      <c r="BE143">
        <v>2136230</v>
      </c>
      <c r="BF143">
        <v>45257567</v>
      </c>
      <c r="BG143">
        <v>1922608</v>
      </c>
      <c r="BI143">
        <v>640870</v>
      </c>
      <c r="BJ143">
        <v>2136231</v>
      </c>
      <c r="BK143">
        <v>19104005</v>
      </c>
      <c r="BL143">
        <v>2593994</v>
      </c>
      <c r="BN143">
        <v>122070</v>
      </c>
      <c r="BO143">
        <v>2502442</v>
      </c>
      <c r="BP143">
        <v>18615723</v>
      </c>
      <c r="BQ143">
        <v>2655030</v>
      </c>
    </row>
    <row r="144" spans="21:69">
      <c r="U144">
        <v>244141</v>
      </c>
      <c r="V144">
        <v>2655030</v>
      </c>
      <c r="W144">
        <v>19104005</v>
      </c>
      <c r="X144">
        <v>2929688</v>
      </c>
      <c r="Y144">
        <v>122071</v>
      </c>
      <c r="Z144">
        <v>122070</v>
      </c>
      <c r="AA144">
        <v>2136231</v>
      </c>
      <c r="AB144">
        <v>19195556</v>
      </c>
      <c r="AC144">
        <v>2380371</v>
      </c>
      <c r="AE144">
        <v>976563</v>
      </c>
      <c r="AF144">
        <v>2136230</v>
      </c>
      <c r="AG144">
        <v>42053222</v>
      </c>
      <c r="AH144">
        <v>2502441</v>
      </c>
      <c r="AJ144">
        <v>122071</v>
      </c>
      <c r="AK144">
        <v>2105713</v>
      </c>
      <c r="AL144">
        <v>14709472</v>
      </c>
      <c r="AM144">
        <v>2258302</v>
      </c>
      <c r="AO144">
        <v>122070</v>
      </c>
      <c r="AP144">
        <v>2899170</v>
      </c>
      <c r="AQ144">
        <v>23651124</v>
      </c>
      <c r="AR144">
        <v>1983642</v>
      </c>
      <c r="AT144">
        <v>122070</v>
      </c>
      <c r="AU144">
        <v>17761230</v>
      </c>
      <c r="AV144">
        <v>46051024</v>
      </c>
      <c r="AW144">
        <v>1953125</v>
      </c>
      <c r="AY144">
        <v>122070</v>
      </c>
      <c r="AZ144">
        <v>2136230</v>
      </c>
      <c r="BA144">
        <v>18676756</v>
      </c>
      <c r="BB144">
        <v>2899170</v>
      </c>
      <c r="BD144">
        <v>122070</v>
      </c>
      <c r="BE144">
        <v>2105713</v>
      </c>
      <c r="BF144">
        <v>18676756</v>
      </c>
      <c r="BG144">
        <v>2532959</v>
      </c>
      <c r="BI144">
        <v>122070</v>
      </c>
      <c r="BJ144">
        <v>2105712</v>
      </c>
      <c r="BK144">
        <v>18432617</v>
      </c>
      <c r="BL144">
        <v>2868653</v>
      </c>
      <c r="BN144">
        <v>122070</v>
      </c>
      <c r="BO144">
        <v>2136230</v>
      </c>
      <c r="BP144">
        <v>17944338</v>
      </c>
      <c r="BQ144">
        <v>2563478</v>
      </c>
    </row>
    <row r="145" spans="21:69">
      <c r="U145">
        <v>1312256</v>
      </c>
      <c r="V145">
        <v>2014160</v>
      </c>
      <c r="W145">
        <v>36926269</v>
      </c>
      <c r="X145">
        <v>4089356</v>
      </c>
      <c r="Y145">
        <v>122071</v>
      </c>
      <c r="Z145">
        <v>610352</v>
      </c>
      <c r="AA145">
        <v>2075195</v>
      </c>
      <c r="AB145">
        <v>19439696</v>
      </c>
      <c r="AC145">
        <v>3143310</v>
      </c>
      <c r="AE145">
        <v>122070</v>
      </c>
      <c r="AF145">
        <v>7598877</v>
      </c>
      <c r="AG145">
        <v>17791749</v>
      </c>
      <c r="AH145">
        <v>2105712</v>
      </c>
      <c r="AJ145">
        <v>122070</v>
      </c>
      <c r="AK145">
        <v>2136230</v>
      </c>
      <c r="AL145">
        <v>18707274</v>
      </c>
      <c r="AM145">
        <v>5065918</v>
      </c>
      <c r="AO145">
        <v>152588</v>
      </c>
      <c r="AP145">
        <v>2502442</v>
      </c>
      <c r="AQ145">
        <v>45959473</v>
      </c>
      <c r="AR145">
        <v>2014160</v>
      </c>
      <c r="AT145">
        <v>152588</v>
      </c>
      <c r="AU145">
        <v>2075195</v>
      </c>
      <c r="AV145">
        <v>46539306</v>
      </c>
      <c r="AW145">
        <v>1922608</v>
      </c>
      <c r="AY145">
        <v>122071</v>
      </c>
      <c r="AZ145">
        <v>2868652</v>
      </c>
      <c r="BA145">
        <v>18707275</v>
      </c>
      <c r="BB145">
        <v>14556885</v>
      </c>
      <c r="BD145">
        <v>91552</v>
      </c>
      <c r="BE145">
        <v>2075196</v>
      </c>
      <c r="BF145">
        <v>19989014</v>
      </c>
      <c r="BG145">
        <v>1953125</v>
      </c>
      <c r="BI145">
        <v>122070</v>
      </c>
      <c r="BJ145">
        <v>2136230</v>
      </c>
      <c r="BK145">
        <v>14129638</v>
      </c>
      <c r="BL145">
        <v>1983643</v>
      </c>
      <c r="BN145">
        <v>122070</v>
      </c>
      <c r="BO145">
        <v>36895754</v>
      </c>
      <c r="BP145">
        <v>26153566</v>
      </c>
      <c r="BQ145">
        <v>1953125</v>
      </c>
    </row>
    <row r="146" spans="21:69">
      <c r="U146">
        <v>305176</v>
      </c>
      <c r="V146">
        <v>2380371</v>
      </c>
      <c r="W146">
        <v>19409180</v>
      </c>
      <c r="X146">
        <v>2960205</v>
      </c>
      <c r="Y146">
        <v>579834</v>
      </c>
      <c r="Z146">
        <v>122071</v>
      </c>
      <c r="AA146">
        <v>2075196</v>
      </c>
      <c r="AB146">
        <v>18585204</v>
      </c>
      <c r="AC146">
        <v>3845215</v>
      </c>
      <c r="AE146">
        <v>152588</v>
      </c>
      <c r="AF146">
        <v>2136230</v>
      </c>
      <c r="AG146">
        <v>13977051</v>
      </c>
      <c r="AH146">
        <v>2532959</v>
      </c>
      <c r="AJ146">
        <v>122070</v>
      </c>
      <c r="AK146">
        <v>2136231</v>
      </c>
      <c r="AL146">
        <v>17517090</v>
      </c>
      <c r="AM146">
        <v>2593994</v>
      </c>
      <c r="AO146">
        <v>152588</v>
      </c>
      <c r="AP146">
        <v>5218506</v>
      </c>
      <c r="AQ146">
        <v>17456055</v>
      </c>
      <c r="AR146">
        <v>23071289</v>
      </c>
      <c r="AT146">
        <v>1403809</v>
      </c>
      <c r="AU146">
        <v>3326415</v>
      </c>
      <c r="AV146">
        <v>17150878</v>
      </c>
      <c r="AW146">
        <v>2563476</v>
      </c>
      <c r="AY146">
        <v>122070</v>
      </c>
      <c r="AZ146">
        <v>2105712</v>
      </c>
      <c r="BA146">
        <v>18157958</v>
      </c>
      <c r="BB146">
        <v>2624511</v>
      </c>
      <c r="BD146">
        <v>122071</v>
      </c>
      <c r="BE146">
        <v>2136230</v>
      </c>
      <c r="BF146">
        <v>18310548</v>
      </c>
      <c r="BG146">
        <v>2716065</v>
      </c>
      <c r="BI146">
        <v>122071</v>
      </c>
      <c r="BJ146">
        <v>2075195</v>
      </c>
      <c r="BK146">
        <v>19897462</v>
      </c>
      <c r="BL146">
        <v>1953125</v>
      </c>
      <c r="BN146">
        <v>122070</v>
      </c>
      <c r="BO146">
        <v>2624512</v>
      </c>
      <c r="BP146">
        <v>18310547</v>
      </c>
      <c r="BQ146">
        <v>2014160</v>
      </c>
    </row>
    <row r="147" spans="21:69">
      <c r="U147">
        <v>305176</v>
      </c>
      <c r="V147">
        <v>2471923</v>
      </c>
      <c r="W147">
        <v>18524170</v>
      </c>
      <c r="X147">
        <v>2990722</v>
      </c>
      <c r="Y147">
        <v>122070</v>
      </c>
      <c r="Z147">
        <v>122070</v>
      </c>
      <c r="AA147">
        <v>2136230</v>
      </c>
      <c r="AB147">
        <v>34057616</v>
      </c>
      <c r="AC147">
        <v>2716064</v>
      </c>
      <c r="AE147">
        <v>122070</v>
      </c>
      <c r="AF147">
        <v>2136230</v>
      </c>
      <c r="AG147">
        <v>18768311</v>
      </c>
      <c r="AH147">
        <v>3234863</v>
      </c>
      <c r="AJ147">
        <v>91553</v>
      </c>
      <c r="AK147">
        <v>1647949</v>
      </c>
      <c r="AL147">
        <v>21820067</v>
      </c>
      <c r="AM147">
        <v>2593994</v>
      </c>
      <c r="AO147">
        <v>122070</v>
      </c>
      <c r="AP147">
        <v>9613038</v>
      </c>
      <c r="AQ147">
        <v>23132324</v>
      </c>
      <c r="AR147">
        <v>1953125</v>
      </c>
      <c r="AT147">
        <v>122070</v>
      </c>
      <c r="AU147">
        <v>2166747</v>
      </c>
      <c r="AV147">
        <v>24658201</v>
      </c>
      <c r="AW147">
        <v>2044677</v>
      </c>
      <c r="AY147">
        <v>152588</v>
      </c>
      <c r="AZ147">
        <v>2136230</v>
      </c>
      <c r="BA147">
        <v>48767088</v>
      </c>
      <c r="BB147">
        <v>1953125</v>
      </c>
      <c r="BD147">
        <v>122070</v>
      </c>
      <c r="BE147">
        <v>2105713</v>
      </c>
      <c r="BF147">
        <v>37384031</v>
      </c>
      <c r="BG147">
        <v>2288819</v>
      </c>
      <c r="BI147">
        <v>122070</v>
      </c>
      <c r="BJ147">
        <v>2166748</v>
      </c>
      <c r="BK147">
        <v>17578124</v>
      </c>
      <c r="BL147">
        <v>2807618</v>
      </c>
      <c r="BN147">
        <v>122070</v>
      </c>
      <c r="BO147">
        <v>2777100</v>
      </c>
      <c r="BP147">
        <v>17303467</v>
      </c>
      <c r="BQ147">
        <v>2532959</v>
      </c>
    </row>
    <row r="148" spans="21:69">
      <c r="U148">
        <v>396728</v>
      </c>
      <c r="V148">
        <v>2380371</v>
      </c>
      <c r="W148">
        <v>20172120</v>
      </c>
      <c r="X148">
        <v>2990723</v>
      </c>
      <c r="Y148">
        <v>91553</v>
      </c>
      <c r="Z148">
        <v>122071</v>
      </c>
      <c r="AA148">
        <v>2075195</v>
      </c>
      <c r="AB148">
        <v>19683837</v>
      </c>
      <c r="AC148">
        <v>2258300</v>
      </c>
      <c r="AE148">
        <v>122070</v>
      </c>
      <c r="AF148">
        <v>2014161</v>
      </c>
      <c r="AG148">
        <v>17425536</v>
      </c>
      <c r="AH148">
        <v>2685547</v>
      </c>
      <c r="AJ148">
        <v>91552</v>
      </c>
      <c r="AK148">
        <v>37078856</v>
      </c>
      <c r="AL148">
        <v>29846190</v>
      </c>
      <c r="AM148">
        <v>1953125</v>
      </c>
      <c r="AO148">
        <v>152587</v>
      </c>
      <c r="AP148">
        <v>2197266</v>
      </c>
      <c r="AQ148">
        <v>19775392</v>
      </c>
      <c r="AR148">
        <v>2044678</v>
      </c>
      <c r="AT148">
        <v>91553</v>
      </c>
      <c r="AU148">
        <v>1678467</v>
      </c>
      <c r="AV148">
        <v>17242431</v>
      </c>
      <c r="AW148">
        <v>1953125</v>
      </c>
      <c r="AY148">
        <v>152588</v>
      </c>
      <c r="AZ148">
        <v>2502442</v>
      </c>
      <c r="BA148">
        <v>33782957</v>
      </c>
      <c r="BB148">
        <v>2014160</v>
      </c>
      <c r="BD148">
        <v>396729</v>
      </c>
      <c r="BE148">
        <v>2349855</v>
      </c>
      <c r="BF148">
        <v>16967773</v>
      </c>
      <c r="BG148">
        <v>2929688</v>
      </c>
      <c r="BI148">
        <v>91552</v>
      </c>
      <c r="BJ148">
        <v>2105713</v>
      </c>
      <c r="BK148">
        <v>18890381</v>
      </c>
      <c r="BL148">
        <v>2807618</v>
      </c>
      <c r="BN148">
        <v>91553</v>
      </c>
      <c r="BO148">
        <v>2105712</v>
      </c>
      <c r="BP148">
        <v>18188476</v>
      </c>
      <c r="BQ148">
        <v>2532959</v>
      </c>
    </row>
    <row r="149" spans="21:69">
      <c r="U149">
        <v>305176</v>
      </c>
      <c r="V149">
        <v>1892090</v>
      </c>
      <c r="W149">
        <v>19256593</v>
      </c>
      <c r="X149">
        <v>2929687</v>
      </c>
      <c r="Y149">
        <v>122071</v>
      </c>
      <c r="Z149">
        <v>122070</v>
      </c>
      <c r="AA149">
        <v>2105713</v>
      </c>
      <c r="AB149">
        <v>17608641</v>
      </c>
      <c r="AC149">
        <v>3265381</v>
      </c>
      <c r="AE149">
        <v>854492</v>
      </c>
      <c r="AF149">
        <v>7568360</v>
      </c>
      <c r="AG149">
        <v>24291991</v>
      </c>
      <c r="AH149">
        <v>3631592</v>
      </c>
      <c r="AJ149">
        <v>122070</v>
      </c>
      <c r="AK149">
        <v>2105713</v>
      </c>
      <c r="AL149">
        <v>18615723</v>
      </c>
      <c r="AM149">
        <v>1983643</v>
      </c>
      <c r="AO149">
        <v>122070</v>
      </c>
      <c r="AP149">
        <v>1708984</v>
      </c>
      <c r="AQ149">
        <v>14038087</v>
      </c>
      <c r="AR149">
        <v>3295898</v>
      </c>
      <c r="AT149">
        <v>122071</v>
      </c>
      <c r="AU149">
        <v>1708984</v>
      </c>
      <c r="AV149">
        <v>48187254</v>
      </c>
      <c r="AW149">
        <v>2288818</v>
      </c>
      <c r="AY149">
        <v>122071</v>
      </c>
      <c r="AZ149">
        <v>2166748</v>
      </c>
      <c r="BA149">
        <v>18829345</v>
      </c>
      <c r="BB149">
        <v>2563477</v>
      </c>
      <c r="BD149">
        <v>152588</v>
      </c>
      <c r="BE149">
        <v>2502442</v>
      </c>
      <c r="BF149">
        <v>18035889</v>
      </c>
      <c r="BG149">
        <v>1922607</v>
      </c>
      <c r="BI149">
        <v>122070</v>
      </c>
      <c r="BJ149">
        <v>17181398</v>
      </c>
      <c r="BK149">
        <v>14923096</v>
      </c>
      <c r="BL149">
        <v>1983643</v>
      </c>
      <c r="BN149">
        <v>122070</v>
      </c>
      <c r="BO149">
        <v>1647949</v>
      </c>
      <c r="BP149">
        <v>15075685</v>
      </c>
      <c r="BQ149">
        <v>1892090</v>
      </c>
    </row>
    <row r="150" spans="21:69">
      <c r="U150">
        <v>274658</v>
      </c>
      <c r="V150">
        <v>3662109</v>
      </c>
      <c r="W150">
        <v>46417236</v>
      </c>
      <c r="X150">
        <v>3173828</v>
      </c>
      <c r="Y150">
        <v>122070</v>
      </c>
      <c r="Z150">
        <v>457764</v>
      </c>
      <c r="AA150">
        <v>2105713</v>
      </c>
      <c r="AB150">
        <v>19622803</v>
      </c>
      <c r="AC150">
        <v>3051758</v>
      </c>
      <c r="AE150">
        <v>91552</v>
      </c>
      <c r="AF150">
        <v>2197265</v>
      </c>
      <c r="AG150">
        <v>41992188</v>
      </c>
      <c r="AH150">
        <v>2014160</v>
      </c>
      <c r="AJ150">
        <v>122070</v>
      </c>
      <c r="AK150">
        <v>3387450</v>
      </c>
      <c r="AL150">
        <v>18615722</v>
      </c>
      <c r="AM150">
        <v>4211425</v>
      </c>
      <c r="AO150">
        <v>152587</v>
      </c>
      <c r="AP150">
        <v>8544922</v>
      </c>
      <c r="AQ150">
        <v>50506591</v>
      </c>
      <c r="AR150">
        <v>3204346</v>
      </c>
      <c r="AT150">
        <v>122070</v>
      </c>
      <c r="AU150">
        <v>3723145</v>
      </c>
      <c r="AV150">
        <v>17456053</v>
      </c>
      <c r="AW150">
        <v>2014160</v>
      </c>
      <c r="AY150">
        <v>122070</v>
      </c>
      <c r="AZ150">
        <v>2105713</v>
      </c>
      <c r="BA150">
        <v>18890380</v>
      </c>
      <c r="BB150">
        <v>2838135</v>
      </c>
      <c r="BD150">
        <v>91553</v>
      </c>
      <c r="BE150">
        <v>2105713</v>
      </c>
      <c r="BF150">
        <v>18920899</v>
      </c>
      <c r="BG150">
        <v>2807618</v>
      </c>
      <c r="BI150">
        <v>91553</v>
      </c>
      <c r="BJ150">
        <v>2380371</v>
      </c>
      <c r="BK150">
        <v>46112062</v>
      </c>
      <c r="BL150">
        <v>2044677</v>
      </c>
      <c r="BN150">
        <v>122070</v>
      </c>
      <c r="BO150">
        <v>2136231</v>
      </c>
      <c r="BP150">
        <v>48004152</v>
      </c>
      <c r="BQ150">
        <v>1892090</v>
      </c>
    </row>
    <row r="151" spans="21:69">
      <c r="U151">
        <v>305176</v>
      </c>
      <c r="V151">
        <v>2410888</v>
      </c>
      <c r="W151">
        <v>19409179</v>
      </c>
      <c r="X151">
        <v>3723145</v>
      </c>
      <c r="Y151">
        <v>610351</v>
      </c>
      <c r="Z151">
        <v>122070</v>
      </c>
      <c r="AA151">
        <v>2624512</v>
      </c>
      <c r="AB151">
        <v>13549804</v>
      </c>
      <c r="AC151">
        <v>4180909</v>
      </c>
      <c r="AE151">
        <v>122070</v>
      </c>
      <c r="AF151">
        <v>2075195</v>
      </c>
      <c r="AG151">
        <v>26214600</v>
      </c>
      <c r="AH151">
        <v>2655029</v>
      </c>
      <c r="AJ151">
        <v>122071</v>
      </c>
      <c r="AK151">
        <v>2136230</v>
      </c>
      <c r="AL151">
        <v>20538329</v>
      </c>
      <c r="AM151">
        <v>2532959</v>
      </c>
      <c r="AO151">
        <v>152588</v>
      </c>
      <c r="AP151">
        <v>2166748</v>
      </c>
      <c r="AQ151">
        <v>26519776</v>
      </c>
      <c r="AR151">
        <v>25451661</v>
      </c>
      <c r="AT151">
        <v>122070</v>
      </c>
      <c r="AU151">
        <v>2746583</v>
      </c>
      <c r="AV151">
        <v>18188476</v>
      </c>
      <c r="AW151">
        <v>2502441</v>
      </c>
      <c r="AY151">
        <v>122071</v>
      </c>
      <c r="AZ151">
        <v>2380371</v>
      </c>
      <c r="BA151">
        <v>38940429</v>
      </c>
      <c r="BB151">
        <v>2258301</v>
      </c>
      <c r="BD151">
        <v>122070</v>
      </c>
      <c r="BE151">
        <v>2197267</v>
      </c>
      <c r="BF151">
        <v>18585204</v>
      </c>
      <c r="BG151">
        <v>1892090</v>
      </c>
      <c r="BI151">
        <v>122071</v>
      </c>
      <c r="BJ151">
        <v>2105713</v>
      </c>
      <c r="BK151">
        <v>17395020</v>
      </c>
      <c r="BL151">
        <v>2532959</v>
      </c>
      <c r="BN151">
        <v>122070</v>
      </c>
      <c r="BO151">
        <v>2532960</v>
      </c>
      <c r="BP151">
        <v>17333985</v>
      </c>
      <c r="BQ151">
        <v>2532959</v>
      </c>
    </row>
    <row r="152" spans="21:69">
      <c r="U152">
        <v>305176</v>
      </c>
      <c r="V152">
        <v>2441406</v>
      </c>
      <c r="W152">
        <v>19287109</v>
      </c>
      <c r="X152">
        <v>3082275</v>
      </c>
      <c r="Y152">
        <v>122071</v>
      </c>
      <c r="Z152">
        <v>122071</v>
      </c>
      <c r="AA152">
        <v>2593994</v>
      </c>
      <c r="AB152">
        <v>50842284</v>
      </c>
      <c r="AC152">
        <v>2685547</v>
      </c>
      <c r="AE152">
        <v>122070</v>
      </c>
      <c r="AF152">
        <v>3417969</v>
      </c>
      <c r="AG152">
        <v>17425538</v>
      </c>
      <c r="AH152">
        <v>3295898</v>
      </c>
      <c r="AJ152">
        <v>91553</v>
      </c>
      <c r="AK152">
        <v>2807617</v>
      </c>
      <c r="AL152">
        <v>16479493</v>
      </c>
      <c r="AM152">
        <v>2166748</v>
      </c>
      <c r="AO152">
        <v>91553</v>
      </c>
      <c r="AP152">
        <v>2197265</v>
      </c>
      <c r="AQ152">
        <v>18798829</v>
      </c>
      <c r="AR152">
        <v>2532959</v>
      </c>
      <c r="AT152">
        <v>122071</v>
      </c>
      <c r="AU152">
        <v>2136231</v>
      </c>
      <c r="AV152">
        <v>18554687</v>
      </c>
      <c r="AW152">
        <v>2502442</v>
      </c>
      <c r="AY152">
        <v>122070</v>
      </c>
      <c r="AZ152">
        <v>2288818</v>
      </c>
      <c r="BA152">
        <v>44647214</v>
      </c>
      <c r="BB152">
        <v>1953125</v>
      </c>
      <c r="BD152">
        <v>122070</v>
      </c>
      <c r="BE152">
        <v>3784180</v>
      </c>
      <c r="BF152">
        <v>47821045</v>
      </c>
      <c r="BG152">
        <v>1892089</v>
      </c>
      <c r="BI152">
        <v>122070</v>
      </c>
      <c r="BJ152">
        <v>2349854</v>
      </c>
      <c r="BK152">
        <v>18646239</v>
      </c>
      <c r="BL152">
        <v>2532958</v>
      </c>
      <c r="BN152">
        <v>122071</v>
      </c>
      <c r="BO152">
        <v>2502442</v>
      </c>
      <c r="BP152">
        <v>18463135</v>
      </c>
      <c r="BQ152">
        <v>2502441</v>
      </c>
    </row>
    <row r="153" spans="21:69">
      <c r="U153">
        <v>305176</v>
      </c>
      <c r="V153">
        <v>1861572</v>
      </c>
      <c r="W153">
        <v>18798828</v>
      </c>
      <c r="X153">
        <v>2960205</v>
      </c>
      <c r="Y153">
        <v>122070</v>
      </c>
      <c r="Z153">
        <v>122071</v>
      </c>
      <c r="AA153">
        <v>3601075</v>
      </c>
      <c r="AB153">
        <v>19042967</v>
      </c>
      <c r="AC153">
        <v>3021240</v>
      </c>
      <c r="AE153">
        <v>122070</v>
      </c>
      <c r="AF153">
        <v>2105713</v>
      </c>
      <c r="AG153">
        <v>18951417</v>
      </c>
      <c r="AH153">
        <v>2532959</v>
      </c>
      <c r="AJ153">
        <v>61035</v>
      </c>
      <c r="AK153">
        <v>2105712</v>
      </c>
      <c r="AL153">
        <v>52429196</v>
      </c>
      <c r="AM153">
        <v>1983643</v>
      </c>
      <c r="AO153">
        <v>122070</v>
      </c>
      <c r="AP153">
        <v>2044678</v>
      </c>
      <c r="AQ153">
        <v>19256592</v>
      </c>
      <c r="AR153">
        <v>2593994</v>
      </c>
      <c r="AT153">
        <v>122070</v>
      </c>
      <c r="AU153">
        <v>2136231</v>
      </c>
      <c r="AV153">
        <v>18920899</v>
      </c>
      <c r="AW153">
        <v>2166748</v>
      </c>
      <c r="AY153">
        <v>152588</v>
      </c>
      <c r="AZ153">
        <v>2136230</v>
      </c>
      <c r="BA153">
        <v>18218994</v>
      </c>
      <c r="BB153">
        <v>1922607</v>
      </c>
      <c r="BD153">
        <v>427247</v>
      </c>
      <c r="BE153">
        <v>2075195</v>
      </c>
      <c r="BF153">
        <v>17059327</v>
      </c>
      <c r="BG153">
        <v>2532959</v>
      </c>
      <c r="BI153">
        <v>91553</v>
      </c>
      <c r="BJ153">
        <v>2075196</v>
      </c>
      <c r="BK153">
        <v>18676759</v>
      </c>
      <c r="BL153">
        <v>2807618</v>
      </c>
      <c r="BN153">
        <v>91553</v>
      </c>
      <c r="BO153">
        <v>1678466</v>
      </c>
      <c r="BP153">
        <v>18127440</v>
      </c>
      <c r="BQ153">
        <v>2502441</v>
      </c>
    </row>
    <row r="154" spans="21:69">
      <c r="U154">
        <v>305176</v>
      </c>
      <c r="V154">
        <v>2227783</v>
      </c>
      <c r="W154">
        <v>21362305</v>
      </c>
      <c r="X154">
        <v>4150390</v>
      </c>
      <c r="Y154">
        <v>152587</v>
      </c>
      <c r="Z154">
        <v>91553</v>
      </c>
      <c r="AA154">
        <v>2105713</v>
      </c>
      <c r="AB154">
        <v>18798827</v>
      </c>
      <c r="AC154">
        <v>3021240</v>
      </c>
      <c r="AE154">
        <v>1007081</v>
      </c>
      <c r="AF154">
        <v>1617431</v>
      </c>
      <c r="AG154">
        <v>17791749</v>
      </c>
      <c r="AH154">
        <v>3906250</v>
      </c>
      <c r="AJ154">
        <v>122070</v>
      </c>
      <c r="AK154">
        <v>2105713</v>
      </c>
      <c r="AL154">
        <v>17395019</v>
      </c>
      <c r="AM154">
        <v>3051758</v>
      </c>
      <c r="AO154">
        <v>3112792</v>
      </c>
      <c r="AP154">
        <v>2197266</v>
      </c>
      <c r="AQ154">
        <v>20843507</v>
      </c>
      <c r="AR154">
        <v>5462647</v>
      </c>
      <c r="AT154">
        <v>6591797</v>
      </c>
      <c r="AU154">
        <v>2136231</v>
      </c>
      <c r="AV154">
        <v>26550294</v>
      </c>
      <c r="AW154">
        <v>10467529</v>
      </c>
      <c r="AY154">
        <v>122070</v>
      </c>
      <c r="AZ154">
        <v>2075195</v>
      </c>
      <c r="BA154">
        <v>18432616</v>
      </c>
      <c r="BB154">
        <v>2044677</v>
      </c>
      <c r="BD154">
        <v>122071</v>
      </c>
      <c r="BE154">
        <v>2136230</v>
      </c>
      <c r="BF154">
        <v>18463135</v>
      </c>
      <c r="BG154">
        <v>2105713</v>
      </c>
      <c r="BI154">
        <v>122071</v>
      </c>
      <c r="BJ154">
        <v>1678467</v>
      </c>
      <c r="BK154">
        <v>14068604</v>
      </c>
      <c r="BL154">
        <v>3204345</v>
      </c>
      <c r="BN154">
        <v>122070</v>
      </c>
      <c r="BO154">
        <v>2075195</v>
      </c>
      <c r="BP154">
        <v>13244628</v>
      </c>
      <c r="BQ154">
        <v>1953125</v>
      </c>
    </row>
    <row r="155" spans="21:69">
      <c r="U155">
        <v>244140</v>
      </c>
      <c r="V155">
        <v>2410889</v>
      </c>
      <c r="W155">
        <v>17211915</v>
      </c>
      <c r="X155">
        <v>2929688</v>
      </c>
      <c r="Y155">
        <v>152588</v>
      </c>
      <c r="Z155">
        <v>1892089</v>
      </c>
      <c r="AA155">
        <v>6805420</v>
      </c>
      <c r="AB155">
        <v>13763427</v>
      </c>
      <c r="AC155">
        <v>3692627</v>
      </c>
      <c r="AE155">
        <v>122070</v>
      </c>
      <c r="AF155">
        <v>3356933</v>
      </c>
      <c r="AG155">
        <v>51330567</v>
      </c>
      <c r="AH155">
        <v>2136230</v>
      </c>
      <c r="AJ155">
        <v>122070</v>
      </c>
      <c r="AK155">
        <v>2105713</v>
      </c>
      <c r="AL155">
        <v>19226073</v>
      </c>
      <c r="AM155">
        <v>2685547</v>
      </c>
      <c r="AO155">
        <v>152588</v>
      </c>
      <c r="AP155">
        <v>2380371</v>
      </c>
      <c r="AQ155">
        <v>19805910</v>
      </c>
      <c r="AR155">
        <v>2105713</v>
      </c>
      <c r="AT155">
        <v>122070</v>
      </c>
      <c r="AU155">
        <v>2532959</v>
      </c>
      <c r="AV155">
        <v>16784668</v>
      </c>
      <c r="AW155">
        <v>23803710</v>
      </c>
      <c r="AY155">
        <v>122071</v>
      </c>
      <c r="AZ155">
        <v>2166747</v>
      </c>
      <c r="BA155">
        <v>17425537</v>
      </c>
      <c r="BB155">
        <v>2563476</v>
      </c>
      <c r="BD155">
        <v>91553</v>
      </c>
      <c r="BE155">
        <v>1678467</v>
      </c>
      <c r="BF155">
        <v>19958496</v>
      </c>
      <c r="BG155">
        <v>2532959</v>
      </c>
      <c r="BI155">
        <v>122071</v>
      </c>
      <c r="BJ155">
        <v>2105713</v>
      </c>
      <c r="BK155">
        <v>17059325</v>
      </c>
      <c r="BL155">
        <v>2685547</v>
      </c>
      <c r="BN155">
        <v>122070</v>
      </c>
      <c r="BO155">
        <v>2105713</v>
      </c>
      <c r="BP155">
        <v>18676760</v>
      </c>
      <c r="BQ155">
        <v>2563476</v>
      </c>
    </row>
    <row r="156" spans="21:69">
      <c r="U156">
        <v>335694</v>
      </c>
      <c r="V156">
        <v>2380371</v>
      </c>
      <c r="W156">
        <v>20477296</v>
      </c>
      <c r="X156">
        <v>2929687</v>
      </c>
      <c r="Y156">
        <v>579834</v>
      </c>
      <c r="Z156">
        <v>61035</v>
      </c>
      <c r="AA156">
        <v>2624512</v>
      </c>
      <c r="AB156">
        <v>17395020</v>
      </c>
      <c r="AC156">
        <v>3784180</v>
      </c>
      <c r="AE156">
        <v>152587</v>
      </c>
      <c r="AF156">
        <v>2136230</v>
      </c>
      <c r="AG156">
        <v>18524170</v>
      </c>
      <c r="AH156">
        <v>2532959</v>
      </c>
      <c r="AJ156">
        <v>152588</v>
      </c>
      <c r="AK156">
        <v>1831054</v>
      </c>
      <c r="AL156">
        <v>19470214</v>
      </c>
      <c r="AM156">
        <v>2716065</v>
      </c>
      <c r="AO156">
        <v>122070</v>
      </c>
      <c r="AP156">
        <v>2319336</v>
      </c>
      <c r="AQ156">
        <v>20172119</v>
      </c>
      <c r="AR156">
        <v>2838135</v>
      </c>
      <c r="AT156">
        <v>122071</v>
      </c>
      <c r="AU156">
        <v>2471924</v>
      </c>
      <c r="AV156">
        <v>17395020</v>
      </c>
      <c r="AW156">
        <v>2685547</v>
      </c>
      <c r="AY156">
        <v>122071</v>
      </c>
      <c r="AZ156">
        <v>2105713</v>
      </c>
      <c r="BA156">
        <v>39489744</v>
      </c>
      <c r="BB156">
        <v>1922607</v>
      </c>
      <c r="BD156">
        <v>152588</v>
      </c>
      <c r="BE156">
        <v>2105713</v>
      </c>
      <c r="BF156">
        <v>19104004</v>
      </c>
      <c r="BG156">
        <v>1922608</v>
      </c>
      <c r="BI156">
        <v>91553</v>
      </c>
      <c r="BJ156">
        <v>2105713</v>
      </c>
      <c r="BK156">
        <v>18493652</v>
      </c>
      <c r="BL156">
        <v>2532958</v>
      </c>
      <c r="BN156">
        <v>122070</v>
      </c>
      <c r="BO156">
        <v>2502442</v>
      </c>
      <c r="BP156">
        <v>20599366</v>
      </c>
      <c r="BQ156">
        <v>2593995</v>
      </c>
    </row>
    <row r="157" spans="21:69">
      <c r="U157">
        <v>305176</v>
      </c>
      <c r="V157">
        <v>2349853</v>
      </c>
      <c r="W157">
        <v>19439698</v>
      </c>
      <c r="X157">
        <v>2929687</v>
      </c>
      <c r="Y157">
        <v>152588</v>
      </c>
      <c r="Z157">
        <v>122070</v>
      </c>
      <c r="AA157">
        <v>2105713</v>
      </c>
      <c r="AB157">
        <v>22308349</v>
      </c>
      <c r="AC157">
        <v>2990723</v>
      </c>
      <c r="AE157">
        <v>122070</v>
      </c>
      <c r="AF157">
        <v>2105713</v>
      </c>
      <c r="AG157">
        <v>19073487</v>
      </c>
      <c r="AH157">
        <v>3356933</v>
      </c>
      <c r="AJ157">
        <v>122070</v>
      </c>
      <c r="AK157">
        <v>2166748</v>
      </c>
      <c r="AL157">
        <v>19256592</v>
      </c>
      <c r="AM157">
        <v>7354736</v>
      </c>
      <c r="AO157">
        <v>91552</v>
      </c>
      <c r="AP157">
        <v>2136231</v>
      </c>
      <c r="AQ157">
        <v>19256591</v>
      </c>
      <c r="AR157">
        <v>2960206</v>
      </c>
      <c r="AT157">
        <v>122070</v>
      </c>
      <c r="AU157">
        <v>1647949</v>
      </c>
      <c r="AV157">
        <v>17089843</v>
      </c>
      <c r="AW157">
        <v>2471924</v>
      </c>
      <c r="AY157">
        <v>122070</v>
      </c>
      <c r="AZ157">
        <v>2136230</v>
      </c>
      <c r="BA157">
        <v>17059325</v>
      </c>
      <c r="BB157">
        <v>2563476</v>
      </c>
      <c r="BD157">
        <v>152587</v>
      </c>
      <c r="BE157">
        <v>3540039</v>
      </c>
      <c r="BF157">
        <v>18829345</v>
      </c>
      <c r="BG157">
        <v>2105713</v>
      </c>
      <c r="BI157">
        <v>122070</v>
      </c>
      <c r="BJ157">
        <v>2075195</v>
      </c>
      <c r="BK157">
        <v>18585205</v>
      </c>
      <c r="BL157">
        <v>2746583</v>
      </c>
      <c r="BN157">
        <v>122071</v>
      </c>
      <c r="BO157">
        <v>2441407</v>
      </c>
      <c r="BP157">
        <v>18920900</v>
      </c>
      <c r="BQ157">
        <v>2777100</v>
      </c>
    </row>
    <row r="158" spans="21:69">
      <c r="U158">
        <v>305175</v>
      </c>
      <c r="V158">
        <v>1892090</v>
      </c>
      <c r="W158">
        <v>18188476</v>
      </c>
      <c r="X158">
        <v>2929687</v>
      </c>
      <c r="Y158">
        <v>152588</v>
      </c>
      <c r="Z158">
        <v>122070</v>
      </c>
      <c r="AA158">
        <v>2258301</v>
      </c>
      <c r="AB158">
        <v>18127442</v>
      </c>
      <c r="AC158">
        <v>3021240</v>
      </c>
      <c r="AE158">
        <v>122070</v>
      </c>
      <c r="AF158">
        <v>1678466</v>
      </c>
      <c r="AG158">
        <v>13885498</v>
      </c>
      <c r="AH158">
        <v>3479004</v>
      </c>
      <c r="AJ158">
        <v>122070</v>
      </c>
      <c r="AK158">
        <v>2105713</v>
      </c>
      <c r="AL158">
        <v>17547605</v>
      </c>
      <c r="AM158">
        <v>23162841</v>
      </c>
      <c r="AO158">
        <v>122070</v>
      </c>
      <c r="AP158">
        <v>2532959</v>
      </c>
      <c r="AQ158">
        <v>17211914</v>
      </c>
      <c r="AR158">
        <v>2990722</v>
      </c>
      <c r="AT158">
        <v>91553</v>
      </c>
      <c r="AU158">
        <v>27221678</v>
      </c>
      <c r="AV158">
        <v>27282714</v>
      </c>
      <c r="AW158">
        <v>1892089</v>
      </c>
      <c r="AY158">
        <v>122070</v>
      </c>
      <c r="AZ158">
        <v>2471924</v>
      </c>
      <c r="BA158">
        <v>17211913</v>
      </c>
      <c r="BB158">
        <v>2929687</v>
      </c>
      <c r="BD158">
        <v>122070</v>
      </c>
      <c r="BE158">
        <v>2075195</v>
      </c>
      <c r="BF158">
        <v>18859865</v>
      </c>
      <c r="BG158">
        <v>2685547</v>
      </c>
      <c r="BI158">
        <v>122070</v>
      </c>
      <c r="BJ158">
        <v>2044678</v>
      </c>
      <c r="BK158">
        <v>19531252</v>
      </c>
      <c r="BL158">
        <v>2563476</v>
      </c>
      <c r="BN158">
        <v>122070</v>
      </c>
      <c r="BO158">
        <v>2136232</v>
      </c>
      <c r="BP158">
        <v>18310546</v>
      </c>
      <c r="BQ158">
        <v>2563476</v>
      </c>
    </row>
    <row r="159" spans="21:69">
      <c r="U159">
        <v>305176</v>
      </c>
      <c r="V159">
        <v>3662109</v>
      </c>
      <c r="W159">
        <v>44616699</v>
      </c>
      <c r="X159">
        <v>6134034</v>
      </c>
      <c r="Y159">
        <v>91553</v>
      </c>
      <c r="Z159">
        <v>122071</v>
      </c>
      <c r="AA159">
        <v>1586914</v>
      </c>
      <c r="AB159">
        <v>20202637</v>
      </c>
      <c r="AC159">
        <v>3265381</v>
      </c>
      <c r="AE159">
        <v>885009</v>
      </c>
      <c r="AF159">
        <v>2136231</v>
      </c>
      <c r="AG159">
        <v>19256591</v>
      </c>
      <c r="AH159">
        <v>8575440</v>
      </c>
      <c r="AJ159">
        <v>122070</v>
      </c>
      <c r="AK159">
        <v>2105713</v>
      </c>
      <c r="AL159">
        <v>18981933</v>
      </c>
      <c r="AM159">
        <v>2990723</v>
      </c>
      <c r="AO159">
        <v>122070</v>
      </c>
      <c r="AP159">
        <v>2319335</v>
      </c>
      <c r="AQ159">
        <v>46966554</v>
      </c>
      <c r="AR159">
        <v>2136231</v>
      </c>
      <c r="AT159">
        <v>122071</v>
      </c>
      <c r="AU159">
        <v>2502441</v>
      </c>
      <c r="AV159">
        <v>16754149</v>
      </c>
      <c r="AW159">
        <v>2960205</v>
      </c>
      <c r="AY159">
        <v>91552</v>
      </c>
      <c r="AZ159">
        <v>2075195</v>
      </c>
      <c r="BA159">
        <v>26794433</v>
      </c>
      <c r="BB159">
        <v>1892090</v>
      </c>
      <c r="BD159">
        <v>152588</v>
      </c>
      <c r="BE159">
        <v>2258301</v>
      </c>
      <c r="BF159">
        <v>173522948</v>
      </c>
      <c r="BG159">
        <v>2014160</v>
      </c>
      <c r="BI159">
        <v>122070</v>
      </c>
      <c r="BJ159">
        <v>2319337</v>
      </c>
      <c r="BK159">
        <v>52337648</v>
      </c>
      <c r="BL159">
        <v>2105712</v>
      </c>
      <c r="BN159">
        <v>91553</v>
      </c>
      <c r="BO159">
        <v>2166747</v>
      </c>
      <c r="BP159">
        <v>43853762</v>
      </c>
      <c r="BQ159">
        <v>2044678</v>
      </c>
    </row>
    <row r="160" spans="21:69">
      <c r="U160">
        <v>274659</v>
      </c>
      <c r="V160">
        <v>2441406</v>
      </c>
      <c r="W160">
        <v>179962155</v>
      </c>
      <c r="X160">
        <v>2960205</v>
      </c>
      <c r="Y160">
        <v>91552</v>
      </c>
      <c r="Z160">
        <v>732422</v>
      </c>
      <c r="AA160">
        <v>2075195</v>
      </c>
      <c r="AB160">
        <v>17913818</v>
      </c>
      <c r="AC160">
        <v>56976317</v>
      </c>
      <c r="AE160">
        <v>122071</v>
      </c>
      <c r="AF160">
        <v>2838135</v>
      </c>
      <c r="AG160">
        <v>21087647</v>
      </c>
      <c r="AH160">
        <v>3387452</v>
      </c>
      <c r="AJ160">
        <v>152587</v>
      </c>
      <c r="AK160">
        <v>2044677</v>
      </c>
      <c r="AL160">
        <v>19256591</v>
      </c>
      <c r="AM160">
        <v>172668460</v>
      </c>
      <c r="AO160">
        <v>122071</v>
      </c>
      <c r="AP160">
        <v>2593994</v>
      </c>
      <c r="AQ160">
        <v>195617675</v>
      </c>
      <c r="AR160">
        <v>2136231</v>
      </c>
      <c r="AT160">
        <v>152588</v>
      </c>
      <c r="AU160">
        <v>2014160</v>
      </c>
      <c r="AV160">
        <v>20263673</v>
      </c>
      <c r="AW160">
        <v>2593994</v>
      </c>
      <c r="AY160">
        <v>122070</v>
      </c>
      <c r="AZ160">
        <v>1922607</v>
      </c>
      <c r="BA160">
        <v>16143799</v>
      </c>
      <c r="BB160">
        <v>2044678</v>
      </c>
      <c r="BD160">
        <v>122071</v>
      </c>
      <c r="BE160">
        <v>1647949</v>
      </c>
      <c r="BF160">
        <v>48309324</v>
      </c>
      <c r="BG160">
        <v>1983642</v>
      </c>
      <c r="BI160">
        <v>122070</v>
      </c>
      <c r="BJ160">
        <v>2075196</v>
      </c>
      <c r="BK160">
        <v>189331056</v>
      </c>
      <c r="BL160">
        <v>2044678</v>
      </c>
      <c r="BN160">
        <v>122071</v>
      </c>
      <c r="BO160">
        <v>2136230</v>
      </c>
      <c r="BP160">
        <v>203948977</v>
      </c>
      <c r="BQ160">
        <v>2075195</v>
      </c>
    </row>
    <row r="161" spans="21:69">
      <c r="U161">
        <v>305176</v>
      </c>
      <c r="V161">
        <v>2380371</v>
      </c>
      <c r="W161">
        <v>18829345</v>
      </c>
      <c r="X161">
        <v>4211425</v>
      </c>
      <c r="Y161">
        <v>579834</v>
      </c>
      <c r="Z161">
        <v>122071</v>
      </c>
      <c r="AA161">
        <v>3295898</v>
      </c>
      <c r="AB161">
        <v>19012451</v>
      </c>
      <c r="AC161">
        <v>3784179</v>
      </c>
      <c r="AE161">
        <v>1098633</v>
      </c>
      <c r="AF161">
        <v>2075195</v>
      </c>
      <c r="AG161">
        <v>175292969</v>
      </c>
      <c r="AH161">
        <v>2807618</v>
      </c>
      <c r="AJ161">
        <v>122070</v>
      </c>
      <c r="AK161">
        <v>1647949</v>
      </c>
      <c r="AL161">
        <v>41412356</v>
      </c>
      <c r="AM161">
        <v>2075195</v>
      </c>
      <c r="AO161">
        <v>122071</v>
      </c>
      <c r="AP161">
        <v>2532960</v>
      </c>
      <c r="AQ161">
        <v>17608642</v>
      </c>
      <c r="AR161">
        <v>2655029</v>
      </c>
      <c r="AT161">
        <v>122071</v>
      </c>
      <c r="AU161">
        <v>2471924</v>
      </c>
      <c r="AV161">
        <v>182128904</v>
      </c>
      <c r="AW161">
        <v>3662109</v>
      </c>
      <c r="AY161">
        <v>122070</v>
      </c>
      <c r="AZ161">
        <v>3753662</v>
      </c>
      <c r="BA161">
        <v>26672363</v>
      </c>
      <c r="BB161">
        <v>1983642</v>
      </c>
      <c r="BD161">
        <v>152588</v>
      </c>
      <c r="BE161">
        <v>2166748</v>
      </c>
      <c r="BF161">
        <v>26702881</v>
      </c>
      <c r="BG161">
        <v>2471924</v>
      </c>
      <c r="BI161">
        <v>122070</v>
      </c>
      <c r="BJ161">
        <v>2014160</v>
      </c>
      <c r="BK161">
        <v>19653320</v>
      </c>
      <c r="BL161">
        <v>2593995</v>
      </c>
      <c r="BN161">
        <v>152588</v>
      </c>
      <c r="BO161">
        <v>2105712</v>
      </c>
      <c r="BP161">
        <v>19409179</v>
      </c>
      <c r="BQ161">
        <v>1983642</v>
      </c>
    </row>
    <row r="162" spans="21:69">
      <c r="U162">
        <v>305176</v>
      </c>
      <c r="V162">
        <v>2380371</v>
      </c>
      <c r="W162">
        <v>17791749</v>
      </c>
      <c r="X162">
        <v>4150391</v>
      </c>
      <c r="Y162">
        <v>91552</v>
      </c>
      <c r="Z162">
        <v>152587</v>
      </c>
      <c r="AA162">
        <v>3448486</v>
      </c>
      <c r="AB162">
        <v>47088621</v>
      </c>
      <c r="AC162">
        <v>2777099</v>
      </c>
      <c r="AE162">
        <v>122070</v>
      </c>
      <c r="AF162">
        <v>1647950</v>
      </c>
      <c r="AG162">
        <v>18951415</v>
      </c>
      <c r="AH162">
        <v>3662110</v>
      </c>
      <c r="AJ162">
        <v>122070</v>
      </c>
      <c r="AK162">
        <v>2471924</v>
      </c>
      <c r="AL162">
        <v>32073973</v>
      </c>
      <c r="AM162">
        <v>4394531</v>
      </c>
      <c r="AO162">
        <v>122070</v>
      </c>
      <c r="AP162">
        <v>1708985</v>
      </c>
      <c r="AQ162">
        <v>19348145</v>
      </c>
      <c r="AR162">
        <v>7080078</v>
      </c>
      <c r="AT162">
        <v>91553</v>
      </c>
      <c r="AU162">
        <v>1678466</v>
      </c>
      <c r="AV162">
        <v>36651612</v>
      </c>
      <c r="AW162">
        <v>1953125</v>
      </c>
      <c r="AY162">
        <v>244141</v>
      </c>
      <c r="AZ162">
        <v>3814698</v>
      </c>
      <c r="BA162">
        <v>17608643</v>
      </c>
      <c r="BB162">
        <v>2014161</v>
      </c>
      <c r="BD162">
        <v>152588</v>
      </c>
      <c r="BE162">
        <v>2075195</v>
      </c>
      <c r="BF162">
        <v>18768310</v>
      </c>
      <c r="BG162">
        <v>2593994</v>
      </c>
      <c r="BI162">
        <v>91553</v>
      </c>
      <c r="BJ162">
        <v>2136230</v>
      </c>
      <c r="BK162">
        <v>19165042</v>
      </c>
      <c r="BL162">
        <v>2624511</v>
      </c>
      <c r="BN162">
        <v>122071</v>
      </c>
      <c r="BO162">
        <v>2441407</v>
      </c>
      <c r="BP162">
        <v>18341065</v>
      </c>
      <c r="BQ162">
        <v>3051758</v>
      </c>
    </row>
    <row r="163" spans="21:69">
      <c r="U163">
        <v>305176</v>
      </c>
      <c r="V163">
        <v>2410889</v>
      </c>
      <c r="W163">
        <v>19378662</v>
      </c>
      <c r="X163">
        <v>4272461</v>
      </c>
      <c r="Y163">
        <v>152588</v>
      </c>
      <c r="Z163">
        <v>122071</v>
      </c>
      <c r="AA163">
        <v>2380371</v>
      </c>
      <c r="AB163">
        <v>32562255</v>
      </c>
      <c r="AC163">
        <v>15625000</v>
      </c>
      <c r="AE163">
        <v>122070</v>
      </c>
      <c r="AF163">
        <v>2136230</v>
      </c>
      <c r="AG163">
        <v>19012452</v>
      </c>
      <c r="AH163">
        <v>2655029</v>
      </c>
      <c r="AJ163">
        <v>274659</v>
      </c>
      <c r="AK163">
        <v>2105713</v>
      </c>
      <c r="AL163">
        <v>17791747</v>
      </c>
      <c r="AM163">
        <v>2014160</v>
      </c>
      <c r="AO163">
        <v>122070</v>
      </c>
      <c r="AP163">
        <v>2288818</v>
      </c>
      <c r="AQ163">
        <v>15594484</v>
      </c>
      <c r="AR163">
        <v>1953125</v>
      </c>
      <c r="AT163">
        <v>152588</v>
      </c>
      <c r="AU163">
        <v>4058838</v>
      </c>
      <c r="AV163">
        <v>14251708</v>
      </c>
      <c r="AW163">
        <v>2227783</v>
      </c>
      <c r="AY163">
        <v>91553</v>
      </c>
      <c r="AZ163">
        <v>2105713</v>
      </c>
      <c r="BA163">
        <v>19042968</v>
      </c>
      <c r="BB163">
        <v>2655029</v>
      </c>
      <c r="BD163">
        <v>122071</v>
      </c>
      <c r="BE163">
        <v>2075196</v>
      </c>
      <c r="BF163">
        <v>19104005</v>
      </c>
      <c r="BG163">
        <v>1983642</v>
      </c>
      <c r="BI163">
        <v>122071</v>
      </c>
      <c r="BJ163">
        <v>1708984</v>
      </c>
      <c r="BK163">
        <v>18035889</v>
      </c>
      <c r="BL163">
        <v>2197267</v>
      </c>
      <c r="BN163">
        <v>122070</v>
      </c>
      <c r="BO163">
        <v>2136230</v>
      </c>
      <c r="BP163">
        <v>20782471</v>
      </c>
      <c r="BQ163">
        <v>3448487</v>
      </c>
    </row>
    <row r="164" spans="21:69">
      <c r="U164">
        <v>244141</v>
      </c>
      <c r="V164">
        <v>2380371</v>
      </c>
      <c r="W164">
        <v>48156740</v>
      </c>
      <c r="X164">
        <v>2899170</v>
      </c>
      <c r="Y164">
        <v>122070</v>
      </c>
      <c r="Z164">
        <v>91553</v>
      </c>
      <c r="AA164">
        <v>2227783</v>
      </c>
      <c r="AB164">
        <v>18554687</v>
      </c>
      <c r="AC164">
        <v>4577636</v>
      </c>
      <c r="AE164">
        <v>885010</v>
      </c>
      <c r="AF164">
        <v>1617431</v>
      </c>
      <c r="AG164">
        <v>17364503</v>
      </c>
      <c r="AH164">
        <v>3753662</v>
      </c>
      <c r="AJ164">
        <v>122070</v>
      </c>
      <c r="AK164">
        <v>2136230</v>
      </c>
      <c r="AL164">
        <v>20599364</v>
      </c>
      <c r="AM164">
        <v>2807617</v>
      </c>
      <c r="AO164">
        <v>152588</v>
      </c>
      <c r="AP164">
        <v>2166748</v>
      </c>
      <c r="AQ164">
        <v>14160157</v>
      </c>
      <c r="AR164">
        <v>3265381</v>
      </c>
      <c r="AT164">
        <v>122071</v>
      </c>
      <c r="AU164">
        <v>2319335</v>
      </c>
      <c r="AV164">
        <v>18798827</v>
      </c>
      <c r="AW164">
        <v>2899170</v>
      </c>
      <c r="AY164">
        <v>1373291</v>
      </c>
      <c r="AZ164">
        <v>1678466</v>
      </c>
      <c r="BA164">
        <v>14221190</v>
      </c>
      <c r="BB164">
        <v>2410889</v>
      </c>
      <c r="BD164">
        <v>122070</v>
      </c>
      <c r="BE164">
        <v>2136231</v>
      </c>
      <c r="BF164">
        <v>18402098</v>
      </c>
      <c r="BG164">
        <v>3265380</v>
      </c>
      <c r="BI164">
        <v>122070</v>
      </c>
      <c r="BJ164">
        <v>2075195</v>
      </c>
      <c r="BK164">
        <v>49072265</v>
      </c>
      <c r="BL164">
        <v>1983643</v>
      </c>
      <c r="BN164">
        <v>122070</v>
      </c>
      <c r="BO164">
        <v>1647949</v>
      </c>
      <c r="BP164">
        <v>45257569</v>
      </c>
      <c r="BQ164">
        <v>1983642</v>
      </c>
    </row>
    <row r="165" spans="21:69">
      <c r="U165">
        <v>274658</v>
      </c>
      <c r="V165">
        <v>2441406</v>
      </c>
      <c r="W165">
        <v>17974853</v>
      </c>
      <c r="X165">
        <v>34606934</v>
      </c>
      <c r="Y165">
        <v>122071</v>
      </c>
      <c r="Z165">
        <v>457763</v>
      </c>
      <c r="AA165">
        <v>2227783</v>
      </c>
      <c r="AB165">
        <v>17822265</v>
      </c>
      <c r="AC165">
        <v>3112792</v>
      </c>
      <c r="AE165">
        <v>122070</v>
      </c>
      <c r="AF165">
        <v>2929687</v>
      </c>
      <c r="AG165">
        <v>46661378</v>
      </c>
      <c r="AH165">
        <v>2410889</v>
      </c>
      <c r="AJ165">
        <v>122070</v>
      </c>
      <c r="AK165">
        <v>2197265</v>
      </c>
      <c r="AL165">
        <v>17852782</v>
      </c>
      <c r="AM165">
        <v>2807617</v>
      </c>
      <c r="AO165">
        <v>122071</v>
      </c>
      <c r="AP165">
        <v>3967286</v>
      </c>
      <c r="AQ165">
        <v>47607421</v>
      </c>
      <c r="AR165">
        <v>2044677</v>
      </c>
      <c r="AT165">
        <v>122070</v>
      </c>
      <c r="AU165">
        <v>2044677</v>
      </c>
      <c r="AV165">
        <v>17547606</v>
      </c>
      <c r="AW165">
        <v>3997802</v>
      </c>
      <c r="AY165">
        <v>122070</v>
      </c>
      <c r="AZ165">
        <v>28015136</v>
      </c>
      <c r="BA165">
        <v>17700194</v>
      </c>
      <c r="BB165">
        <v>2624512</v>
      </c>
      <c r="BD165">
        <v>152588</v>
      </c>
      <c r="BE165">
        <v>1708984</v>
      </c>
      <c r="BF165">
        <v>28167724</v>
      </c>
      <c r="BG165">
        <v>2166748</v>
      </c>
      <c r="BI165">
        <v>152588</v>
      </c>
      <c r="BJ165">
        <v>2166748</v>
      </c>
      <c r="BK165">
        <v>47546388</v>
      </c>
      <c r="BL165">
        <v>1983643</v>
      </c>
      <c r="BN165">
        <v>122070</v>
      </c>
      <c r="BO165">
        <v>2166748</v>
      </c>
      <c r="BP165">
        <v>43548585</v>
      </c>
      <c r="BQ165">
        <v>6713867</v>
      </c>
    </row>
    <row r="166" spans="21:69">
      <c r="U166">
        <v>366211</v>
      </c>
      <c r="V166">
        <v>2441406</v>
      </c>
      <c r="W166">
        <v>19989013</v>
      </c>
      <c r="X166">
        <v>4119873</v>
      </c>
      <c r="Y166">
        <v>579834</v>
      </c>
      <c r="Z166">
        <v>91553</v>
      </c>
      <c r="AA166">
        <v>2899170</v>
      </c>
      <c r="AB166">
        <v>14068603</v>
      </c>
      <c r="AC166">
        <v>2716065</v>
      </c>
      <c r="AE166">
        <v>122070</v>
      </c>
      <c r="AF166">
        <v>2624512</v>
      </c>
      <c r="AG166">
        <v>30853271</v>
      </c>
      <c r="AH166">
        <v>16510010</v>
      </c>
      <c r="AJ166">
        <v>1617431</v>
      </c>
      <c r="AK166">
        <v>1678466</v>
      </c>
      <c r="AL166">
        <v>15319824</v>
      </c>
      <c r="AM166">
        <v>14617920</v>
      </c>
      <c r="AO166">
        <v>122070</v>
      </c>
      <c r="AP166">
        <v>2349854</v>
      </c>
      <c r="AQ166">
        <v>18432618</v>
      </c>
      <c r="AR166">
        <v>21972657</v>
      </c>
      <c r="AT166">
        <v>152588</v>
      </c>
      <c r="AU166">
        <v>13977052</v>
      </c>
      <c r="AV166">
        <v>18951416</v>
      </c>
      <c r="AW166">
        <v>2593994</v>
      </c>
      <c r="AY166">
        <v>122071</v>
      </c>
      <c r="AZ166">
        <v>2197265</v>
      </c>
      <c r="BA166">
        <v>27191162</v>
      </c>
      <c r="BB166">
        <v>4638672</v>
      </c>
      <c r="BD166">
        <v>122070</v>
      </c>
      <c r="BE166">
        <v>2532960</v>
      </c>
      <c r="BF166">
        <v>40344238</v>
      </c>
      <c r="BG166">
        <v>10925293</v>
      </c>
      <c r="BI166">
        <v>122071</v>
      </c>
      <c r="BJ166">
        <v>2166747</v>
      </c>
      <c r="BK166">
        <v>18859863</v>
      </c>
      <c r="BL166">
        <v>2624512</v>
      </c>
      <c r="BN166">
        <v>91553</v>
      </c>
      <c r="BO166">
        <v>2502442</v>
      </c>
      <c r="BP166">
        <v>19439698</v>
      </c>
      <c r="BQ166">
        <v>2624512</v>
      </c>
    </row>
    <row r="167" spans="21:69">
      <c r="U167">
        <v>457764</v>
      </c>
      <c r="V167">
        <v>1953125</v>
      </c>
      <c r="W167">
        <v>18737793</v>
      </c>
      <c r="X167">
        <v>7202149</v>
      </c>
      <c r="Y167">
        <v>122070</v>
      </c>
      <c r="Z167">
        <v>122070</v>
      </c>
      <c r="AA167">
        <v>2105713</v>
      </c>
      <c r="AB167">
        <v>13610838</v>
      </c>
      <c r="AC167">
        <v>3997802</v>
      </c>
      <c r="AE167">
        <v>122071</v>
      </c>
      <c r="AF167">
        <v>2166748</v>
      </c>
      <c r="AG167">
        <v>18920899</v>
      </c>
      <c r="AH167">
        <v>3540039</v>
      </c>
      <c r="AJ167">
        <v>122070</v>
      </c>
      <c r="AK167">
        <v>2136231</v>
      </c>
      <c r="AL167">
        <v>17791749</v>
      </c>
      <c r="AM167">
        <v>2624511</v>
      </c>
      <c r="AO167">
        <v>122070</v>
      </c>
      <c r="AP167">
        <v>1739502</v>
      </c>
      <c r="AQ167">
        <v>18798827</v>
      </c>
      <c r="AR167">
        <v>2624511</v>
      </c>
      <c r="AT167">
        <v>122070</v>
      </c>
      <c r="AU167">
        <v>13671874</v>
      </c>
      <c r="AV167">
        <v>14678955</v>
      </c>
      <c r="AW167">
        <v>2044678</v>
      </c>
      <c r="AY167">
        <v>122070</v>
      </c>
      <c r="AZ167">
        <v>2136230</v>
      </c>
      <c r="BA167">
        <v>17364500</v>
      </c>
      <c r="BB167">
        <v>32592772</v>
      </c>
      <c r="BD167">
        <v>122070</v>
      </c>
      <c r="BE167">
        <v>2105713</v>
      </c>
      <c r="BF167">
        <v>49652100</v>
      </c>
      <c r="BG167">
        <v>2014160</v>
      </c>
      <c r="BI167">
        <v>91553</v>
      </c>
      <c r="BJ167">
        <v>1708984</v>
      </c>
      <c r="BK167">
        <v>17608642</v>
      </c>
      <c r="BL167">
        <v>4272461</v>
      </c>
      <c r="BN167">
        <v>91553</v>
      </c>
      <c r="BO167">
        <v>1647949</v>
      </c>
      <c r="BP167">
        <v>22491456</v>
      </c>
      <c r="BQ167">
        <v>2044678</v>
      </c>
    </row>
    <row r="168" spans="21:69">
      <c r="U168">
        <v>213623</v>
      </c>
      <c r="V168">
        <v>2441406</v>
      </c>
      <c r="W168">
        <v>33813477</v>
      </c>
      <c r="X168">
        <v>4394532</v>
      </c>
      <c r="Y168">
        <v>122070</v>
      </c>
      <c r="Z168">
        <v>122070</v>
      </c>
      <c r="AA168">
        <v>2136230</v>
      </c>
      <c r="AB168">
        <v>49926757</v>
      </c>
      <c r="AC168">
        <v>2746582</v>
      </c>
      <c r="AE168">
        <v>122070</v>
      </c>
      <c r="AF168">
        <v>3753662</v>
      </c>
      <c r="AG168">
        <v>19134522</v>
      </c>
      <c r="AH168">
        <v>2624512</v>
      </c>
      <c r="AJ168">
        <v>122070</v>
      </c>
      <c r="AK168">
        <v>2166748</v>
      </c>
      <c r="AL168">
        <v>18890381</v>
      </c>
      <c r="AM168">
        <v>2868652</v>
      </c>
      <c r="AO168">
        <v>152588</v>
      </c>
      <c r="AP168">
        <v>1708984</v>
      </c>
      <c r="AQ168">
        <v>18829346</v>
      </c>
      <c r="AR168">
        <v>2655029</v>
      </c>
      <c r="AT168">
        <v>152588</v>
      </c>
      <c r="AU168">
        <v>2471924</v>
      </c>
      <c r="AV168">
        <v>43701171</v>
      </c>
      <c r="AW168">
        <v>1983643</v>
      </c>
      <c r="AY168">
        <v>91552</v>
      </c>
      <c r="AZ168">
        <v>1678467</v>
      </c>
      <c r="BA168">
        <v>18646240</v>
      </c>
      <c r="BB168">
        <v>1953125</v>
      </c>
      <c r="BD168">
        <v>122070</v>
      </c>
      <c r="BE168">
        <v>2197266</v>
      </c>
      <c r="BF168">
        <v>18646241</v>
      </c>
      <c r="BG168">
        <v>2624512</v>
      </c>
      <c r="BI168">
        <v>122070</v>
      </c>
      <c r="BJ168">
        <v>2655030</v>
      </c>
      <c r="BK168">
        <v>16448976</v>
      </c>
      <c r="BL168">
        <v>1983642</v>
      </c>
      <c r="BN168">
        <v>122070</v>
      </c>
      <c r="BO168">
        <v>2197266</v>
      </c>
      <c r="BP168">
        <v>16296387</v>
      </c>
      <c r="BQ168">
        <v>2197266</v>
      </c>
    </row>
    <row r="169" spans="21:69">
      <c r="U169">
        <v>335693</v>
      </c>
      <c r="V169">
        <v>2655030</v>
      </c>
      <c r="W169">
        <v>33081053</v>
      </c>
      <c r="X169">
        <v>4364014</v>
      </c>
      <c r="Y169">
        <v>122070</v>
      </c>
      <c r="Z169">
        <v>152588</v>
      </c>
      <c r="AA169">
        <v>3906250</v>
      </c>
      <c r="AB169">
        <v>17578125</v>
      </c>
      <c r="AC169">
        <v>10284424</v>
      </c>
      <c r="AE169">
        <v>854492</v>
      </c>
      <c r="AF169">
        <v>2166748</v>
      </c>
      <c r="AG169">
        <v>14831542</v>
      </c>
      <c r="AH169">
        <v>2746582</v>
      </c>
      <c r="AJ169">
        <v>122071</v>
      </c>
      <c r="AK169">
        <v>2136230</v>
      </c>
      <c r="AL169">
        <v>17547608</v>
      </c>
      <c r="AM169">
        <v>4211426</v>
      </c>
      <c r="AO169">
        <v>152588</v>
      </c>
      <c r="AP169">
        <v>2227783</v>
      </c>
      <c r="AQ169">
        <v>30609130</v>
      </c>
      <c r="AR169">
        <v>2410888</v>
      </c>
      <c r="AT169">
        <v>152588</v>
      </c>
      <c r="AU169">
        <v>2105713</v>
      </c>
      <c r="AV169">
        <v>17272950</v>
      </c>
      <c r="AW169">
        <v>2593994</v>
      </c>
      <c r="AY169">
        <v>91553</v>
      </c>
      <c r="AZ169">
        <v>2197266</v>
      </c>
      <c r="BA169">
        <v>17639160</v>
      </c>
      <c r="BB169">
        <v>2532959</v>
      </c>
      <c r="BD169">
        <v>152588</v>
      </c>
      <c r="BE169">
        <v>1647950</v>
      </c>
      <c r="BF169">
        <v>18524171</v>
      </c>
      <c r="BG169">
        <v>1983643</v>
      </c>
      <c r="BI169">
        <v>122070</v>
      </c>
      <c r="BJ169">
        <v>2166748</v>
      </c>
      <c r="BK169">
        <v>48828127</v>
      </c>
      <c r="BL169">
        <v>2014160</v>
      </c>
      <c r="BN169">
        <v>122070</v>
      </c>
      <c r="BO169">
        <v>2136230</v>
      </c>
      <c r="BP169">
        <v>30822756</v>
      </c>
      <c r="BQ169">
        <v>1983642</v>
      </c>
    </row>
    <row r="170" spans="21:69">
      <c r="U170">
        <v>305176</v>
      </c>
      <c r="V170">
        <v>2349853</v>
      </c>
      <c r="W170">
        <v>25390625</v>
      </c>
      <c r="X170">
        <v>3723145</v>
      </c>
      <c r="Y170">
        <v>122070</v>
      </c>
      <c r="Z170">
        <v>610352</v>
      </c>
      <c r="AA170">
        <v>2838135</v>
      </c>
      <c r="AB170">
        <v>18981933</v>
      </c>
      <c r="AC170">
        <v>3204346</v>
      </c>
      <c r="AE170">
        <v>122070</v>
      </c>
      <c r="AF170">
        <v>3295899</v>
      </c>
      <c r="AG170">
        <v>47973633</v>
      </c>
      <c r="AH170">
        <v>2044678</v>
      </c>
      <c r="AJ170">
        <v>122070</v>
      </c>
      <c r="AK170">
        <v>2105712</v>
      </c>
      <c r="AL170">
        <v>20660400</v>
      </c>
      <c r="AM170">
        <v>4089355</v>
      </c>
      <c r="AO170">
        <v>152588</v>
      </c>
      <c r="AP170">
        <v>2197265</v>
      </c>
      <c r="AQ170">
        <v>42419434</v>
      </c>
      <c r="AR170">
        <v>2014160</v>
      </c>
      <c r="AT170">
        <v>122070</v>
      </c>
      <c r="AU170">
        <v>2136230</v>
      </c>
      <c r="AV170">
        <v>18493651</v>
      </c>
      <c r="AW170">
        <v>2532959</v>
      </c>
      <c r="AY170">
        <v>122071</v>
      </c>
      <c r="AZ170">
        <v>1678466</v>
      </c>
      <c r="BA170">
        <v>14617919</v>
      </c>
      <c r="BB170">
        <v>3234863</v>
      </c>
      <c r="BD170">
        <v>122071</v>
      </c>
      <c r="BE170">
        <v>2319336</v>
      </c>
      <c r="BF170">
        <v>31219482</v>
      </c>
      <c r="BG170">
        <v>1983642</v>
      </c>
      <c r="BI170">
        <v>122070</v>
      </c>
      <c r="BJ170">
        <v>2380372</v>
      </c>
      <c r="BK170">
        <v>18890381</v>
      </c>
      <c r="BL170">
        <v>2593994</v>
      </c>
      <c r="BN170">
        <v>122070</v>
      </c>
      <c r="BO170">
        <v>2502442</v>
      </c>
      <c r="BP170">
        <v>17364503</v>
      </c>
      <c r="BQ170">
        <v>2868653</v>
      </c>
    </row>
    <row r="171" spans="21:69">
      <c r="U171">
        <v>335693</v>
      </c>
      <c r="V171">
        <v>2410889</v>
      </c>
      <c r="W171">
        <v>19348145</v>
      </c>
      <c r="X171">
        <v>5554200</v>
      </c>
      <c r="Y171">
        <v>457763</v>
      </c>
      <c r="Z171">
        <v>122070</v>
      </c>
      <c r="AA171">
        <v>2227784</v>
      </c>
      <c r="AB171">
        <v>17211913</v>
      </c>
      <c r="AC171">
        <v>3753662</v>
      </c>
      <c r="AE171">
        <v>122071</v>
      </c>
      <c r="AF171">
        <v>2441407</v>
      </c>
      <c r="AG171">
        <v>17028809</v>
      </c>
      <c r="AH171">
        <v>23651124</v>
      </c>
      <c r="AJ171">
        <v>91552</v>
      </c>
      <c r="AK171">
        <v>2166748</v>
      </c>
      <c r="AL171">
        <v>75469969</v>
      </c>
      <c r="AM171">
        <v>1953125</v>
      </c>
      <c r="AO171">
        <v>122071</v>
      </c>
      <c r="AP171">
        <v>6103516</v>
      </c>
      <c r="AQ171">
        <v>19500732</v>
      </c>
      <c r="AR171">
        <v>5981445</v>
      </c>
      <c r="AT171">
        <v>91552</v>
      </c>
      <c r="AU171">
        <v>1922607</v>
      </c>
      <c r="AV171">
        <v>18798828</v>
      </c>
      <c r="AW171">
        <v>16357421</v>
      </c>
      <c r="AY171">
        <v>122071</v>
      </c>
      <c r="AZ171">
        <v>2899171</v>
      </c>
      <c r="BA171">
        <v>18798827</v>
      </c>
      <c r="BB171">
        <v>2624511</v>
      </c>
      <c r="BD171">
        <v>122070</v>
      </c>
      <c r="BE171">
        <v>2166748</v>
      </c>
      <c r="BF171">
        <v>43914794</v>
      </c>
      <c r="BG171">
        <v>1892089</v>
      </c>
      <c r="BI171">
        <v>91552</v>
      </c>
      <c r="BJ171">
        <v>2105713</v>
      </c>
      <c r="BK171">
        <v>17944337</v>
      </c>
      <c r="BL171">
        <v>4180909</v>
      </c>
      <c r="BN171">
        <v>91553</v>
      </c>
      <c r="BO171">
        <v>1953126</v>
      </c>
      <c r="BP171">
        <v>17211914</v>
      </c>
      <c r="BQ171">
        <v>4333497</v>
      </c>
    </row>
    <row r="172" spans="21:69">
      <c r="U172">
        <v>335693</v>
      </c>
      <c r="V172">
        <v>1892089</v>
      </c>
      <c r="W172">
        <v>18585204</v>
      </c>
      <c r="X172">
        <v>2929687</v>
      </c>
      <c r="Y172">
        <v>122071</v>
      </c>
      <c r="Z172">
        <v>122070</v>
      </c>
      <c r="AA172">
        <v>1678466</v>
      </c>
      <c r="AB172">
        <v>30944824</v>
      </c>
      <c r="AC172">
        <v>3051758</v>
      </c>
      <c r="AE172">
        <v>122071</v>
      </c>
      <c r="AF172">
        <v>2136231</v>
      </c>
      <c r="AG172">
        <v>18981933</v>
      </c>
      <c r="AH172">
        <v>3417968</v>
      </c>
      <c r="AJ172">
        <v>122070</v>
      </c>
      <c r="AK172">
        <v>2105712</v>
      </c>
      <c r="AL172">
        <v>21148681</v>
      </c>
      <c r="AM172">
        <v>2563476</v>
      </c>
      <c r="AO172">
        <v>152588</v>
      </c>
      <c r="AP172">
        <v>2655030</v>
      </c>
      <c r="AQ172">
        <v>18707275</v>
      </c>
      <c r="AR172">
        <v>2532959</v>
      </c>
      <c r="AT172">
        <v>122070</v>
      </c>
      <c r="AU172">
        <v>1647949</v>
      </c>
      <c r="AV172">
        <v>15014648</v>
      </c>
      <c r="AW172">
        <v>2166748</v>
      </c>
      <c r="AY172">
        <v>122071</v>
      </c>
      <c r="AZ172">
        <v>2166748</v>
      </c>
      <c r="BA172">
        <v>32135008</v>
      </c>
      <c r="BB172">
        <v>16052246</v>
      </c>
      <c r="BD172">
        <v>396729</v>
      </c>
      <c r="BE172">
        <v>2075195</v>
      </c>
      <c r="BF172">
        <v>19317626</v>
      </c>
      <c r="BG172">
        <v>2471924</v>
      </c>
      <c r="BI172">
        <v>122070</v>
      </c>
      <c r="BJ172">
        <v>1708984</v>
      </c>
      <c r="BK172">
        <v>14831544</v>
      </c>
      <c r="BL172">
        <v>1922607</v>
      </c>
      <c r="BN172">
        <v>152588</v>
      </c>
      <c r="BO172">
        <v>1647950</v>
      </c>
      <c r="BP172">
        <v>18432617</v>
      </c>
      <c r="BQ172">
        <v>2838136</v>
      </c>
    </row>
    <row r="173" spans="21:69">
      <c r="U173">
        <v>244141</v>
      </c>
      <c r="V173">
        <v>18615723</v>
      </c>
      <c r="W173">
        <v>52734375</v>
      </c>
      <c r="X173">
        <v>2929687</v>
      </c>
      <c r="Y173">
        <v>122070</v>
      </c>
      <c r="Z173">
        <v>122071</v>
      </c>
      <c r="AA173">
        <v>2563477</v>
      </c>
      <c r="AB173">
        <v>88714597</v>
      </c>
      <c r="AC173">
        <v>3112793</v>
      </c>
      <c r="AE173">
        <v>91553</v>
      </c>
      <c r="AF173">
        <v>1647950</v>
      </c>
      <c r="AG173">
        <v>18554687</v>
      </c>
      <c r="AH173">
        <v>1953125</v>
      </c>
      <c r="AJ173">
        <v>122070</v>
      </c>
      <c r="AK173">
        <v>2105712</v>
      </c>
      <c r="AL173">
        <v>17547606</v>
      </c>
      <c r="AM173">
        <v>4119873</v>
      </c>
      <c r="AO173">
        <v>152588</v>
      </c>
      <c r="AP173">
        <v>1708985</v>
      </c>
      <c r="AQ173">
        <v>17364502</v>
      </c>
      <c r="AR173">
        <v>2105713</v>
      </c>
      <c r="AT173">
        <v>122070</v>
      </c>
      <c r="AU173">
        <v>2105712</v>
      </c>
      <c r="AV173">
        <v>14068603</v>
      </c>
      <c r="AW173">
        <v>1953125</v>
      </c>
      <c r="AY173">
        <v>91553</v>
      </c>
      <c r="AZ173">
        <v>2075196</v>
      </c>
      <c r="BA173">
        <v>50872800</v>
      </c>
      <c r="BB173">
        <v>1953125</v>
      </c>
      <c r="BD173">
        <v>91552</v>
      </c>
      <c r="BE173">
        <v>2075195</v>
      </c>
      <c r="BF173">
        <v>18676758</v>
      </c>
      <c r="BG173">
        <v>1983642</v>
      </c>
      <c r="BI173">
        <v>122070</v>
      </c>
      <c r="BJ173">
        <v>2166748</v>
      </c>
      <c r="BK173">
        <v>40557863</v>
      </c>
      <c r="BL173">
        <v>2075196</v>
      </c>
      <c r="BN173">
        <v>122070</v>
      </c>
      <c r="BO173">
        <v>2105712</v>
      </c>
      <c r="BP173">
        <v>33325196</v>
      </c>
      <c r="BQ173">
        <v>1922607</v>
      </c>
    </row>
    <row r="174" spans="21:69">
      <c r="U174">
        <v>335693</v>
      </c>
      <c r="V174">
        <v>2441406</v>
      </c>
      <c r="W174">
        <v>17913818</v>
      </c>
      <c r="X174">
        <v>38208008</v>
      </c>
      <c r="Y174">
        <v>122070</v>
      </c>
      <c r="Z174">
        <v>122070</v>
      </c>
      <c r="AA174">
        <v>2532959</v>
      </c>
      <c r="AB174">
        <v>19195556</v>
      </c>
      <c r="AC174">
        <v>3387451</v>
      </c>
      <c r="AE174">
        <v>854492</v>
      </c>
      <c r="AF174">
        <v>1647949</v>
      </c>
      <c r="AG174">
        <v>13732910</v>
      </c>
      <c r="AH174">
        <v>3845215</v>
      </c>
      <c r="AJ174">
        <v>122070</v>
      </c>
      <c r="AK174">
        <v>2136230</v>
      </c>
      <c r="AL174">
        <v>18829344</v>
      </c>
      <c r="AM174">
        <v>2563476</v>
      </c>
      <c r="AO174">
        <v>122070</v>
      </c>
      <c r="AP174">
        <v>2380371</v>
      </c>
      <c r="AQ174">
        <v>50018310</v>
      </c>
      <c r="AR174">
        <v>2044677</v>
      </c>
      <c r="AT174">
        <v>122070</v>
      </c>
      <c r="AU174">
        <v>2319336</v>
      </c>
      <c r="AV174">
        <v>32257080</v>
      </c>
      <c r="AW174">
        <v>1983642</v>
      </c>
      <c r="AY174">
        <v>91553</v>
      </c>
      <c r="AZ174">
        <v>1678466</v>
      </c>
      <c r="BA174">
        <v>19134520</v>
      </c>
      <c r="BB174">
        <v>2593994</v>
      </c>
      <c r="BD174">
        <v>122070</v>
      </c>
      <c r="BE174">
        <v>2410890</v>
      </c>
      <c r="BF174">
        <v>14465332</v>
      </c>
      <c r="BG174">
        <v>1861573</v>
      </c>
      <c r="BI174">
        <v>122070</v>
      </c>
      <c r="BJ174">
        <v>2105713</v>
      </c>
      <c r="BK174">
        <v>17608643</v>
      </c>
      <c r="BL174">
        <v>2868653</v>
      </c>
      <c r="BN174">
        <v>122070</v>
      </c>
      <c r="BO174">
        <v>3479004</v>
      </c>
      <c r="BP174">
        <v>17486573</v>
      </c>
      <c r="BQ174">
        <v>2502441</v>
      </c>
    </row>
    <row r="175" spans="21:69">
      <c r="U175">
        <v>366211</v>
      </c>
      <c r="V175">
        <v>2349853</v>
      </c>
      <c r="W175">
        <v>18005370</v>
      </c>
      <c r="X175">
        <v>3784179</v>
      </c>
      <c r="Y175">
        <v>122070</v>
      </c>
      <c r="Z175">
        <v>488282</v>
      </c>
      <c r="AA175">
        <v>3662109</v>
      </c>
      <c r="AB175">
        <v>19134521</v>
      </c>
      <c r="AC175">
        <v>3051757</v>
      </c>
      <c r="AE175">
        <v>122070</v>
      </c>
      <c r="AF175">
        <v>3265381</v>
      </c>
      <c r="AG175">
        <v>43334961</v>
      </c>
      <c r="AH175">
        <v>2319336</v>
      </c>
      <c r="AJ175">
        <v>122070</v>
      </c>
      <c r="AK175">
        <v>1647949</v>
      </c>
      <c r="AL175">
        <v>21911621</v>
      </c>
      <c r="AM175">
        <v>3051758</v>
      </c>
      <c r="AO175">
        <v>122070</v>
      </c>
      <c r="AP175">
        <v>2166748</v>
      </c>
      <c r="AQ175">
        <v>53039551</v>
      </c>
      <c r="AR175">
        <v>2044677</v>
      </c>
      <c r="AT175">
        <v>122070</v>
      </c>
      <c r="AU175">
        <v>2105713</v>
      </c>
      <c r="AV175">
        <v>16906737</v>
      </c>
      <c r="AW175">
        <v>2502441</v>
      </c>
      <c r="AY175">
        <v>91553</v>
      </c>
      <c r="AZ175">
        <v>2502441</v>
      </c>
      <c r="BA175">
        <v>17272948</v>
      </c>
      <c r="BB175">
        <v>2532959</v>
      </c>
      <c r="BD175">
        <v>122070</v>
      </c>
      <c r="BE175">
        <v>2105713</v>
      </c>
      <c r="BF175">
        <v>47271730</v>
      </c>
      <c r="BG175">
        <v>3112792</v>
      </c>
      <c r="BI175">
        <v>122071</v>
      </c>
      <c r="BJ175">
        <v>2227783</v>
      </c>
      <c r="BK175">
        <v>17547608</v>
      </c>
      <c r="BL175">
        <v>4150391</v>
      </c>
      <c r="BN175">
        <v>122071</v>
      </c>
      <c r="BO175">
        <v>2532960</v>
      </c>
      <c r="BP175">
        <v>17395022</v>
      </c>
      <c r="BQ175">
        <v>4150391</v>
      </c>
    </row>
    <row r="176" spans="21:69">
      <c r="U176">
        <v>305176</v>
      </c>
      <c r="V176">
        <v>3112794</v>
      </c>
      <c r="W176">
        <v>19195557</v>
      </c>
      <c r="X176">
        <v>2929687</v>
      </c>
      <c r="Y176">
        <v>427247</v>
      </c>
      <c r="Z176">
        <v>122070</v>
      </c>
      <c r="AA176">
        <v>2014160</v>
      </c>
      <c r="AB176">
        <v>20996092</v>
      </c>
      <c r="AC176">
        <v>3021241</v>
      </c>
      <c r="AE176">
        <v>122071</v>
      </c>
      <c r="AF176">
        <v>2136231</v>
      </c>
      <c r="AG176">
        <v>18768311</v>
      </c>
      <c r="AH176">
        <v>3326416</v>
      </c>
      <c r="AJ176">
        <v>91553</v>
      </c>
      <c r="AK176">
        <v>2319335</v>
      </c>
      <c r="AL176">
        <v>41290280</v>
      </c>
      <c r="AM176">
        <v>2044677</v>
      </c>
      <c r="AO176">
        <v>152588</v>
      </c>
      <c r="AP176">
        <v>2532959</v>
      </c>
      <c r="AQ176">
        <v>19775391</v>
      </c>
      <c r="AR176">
        <v>2563476</v>
      </c>
      <c r="AT176">
        <v>91552</v>
      </c>
      <c r="AU176">
        <v>2044678</v>
      </c>
      <c r="AV176">
        <v>18615722</v>
      </c>
      <c r="AW176">
        <v>2685547</v>
      </c>
      <c r="AY176">
        <v>91553</v>
      </c>
      <c r="AZ176">
        <v>2136230</v>
      </c>
      <c r="BA176">
        <v>14923095</v>
      </c>
      <c r="BB176">
        <v>1892089</v>
      </c>
      <c r="BD176">
        <v>152588</v>
      </c>
      <c r="BE176">
        <v>2319337</v>
      </c>
      <c r="BF176">
        <v>17761231</v>
      </c>
      <c r="BG176">
        <v>2777100</v>
      </c>
      <c r="BI176">
        <v>91553</v>
      </c>
      <c r="BJ176">
        <v>1831055</v>
      </c>
      <c r="BK176">
        <v>18920898</v>
      </c>
      <c r="BL176">
        <v>2807617</v>
      </c>
      <c r="BN176">
        <v>91553</v>
      </c>
      <c r="BO176">
        <v>2105713</v>
      </c>
      <c r="BP176">
        <v>18707276</v>
      </c>
      <c r="BQ176">
        <v>2899170</v>
      </c>
    </row>
    <row r="177" spans="21:69">
      <c r="U177">
        <v>366211</v>
      </c>
      <c r="V177">
        <v>1953125</v>
      </c>
      <c r="W177">
        <v>20294189</v>
      </c>
      <c r="X177">
        <v>2960205</v>
      </c>
      <c r="Y177">
        <v>122071</v>
      </c>
      <c r="Z177">
        <v>122070</v>
      </c>
      <c r="AA177">
        <v>2349854</v>
      </c>
      <c r="AB177">
        <v>42358397</v>
      </c>
      <c r="AC177">
        <v>2655029</v>
      </c>
      <c r="AE177">
        <v>122071</v>
      </c>
      <c r="AF177">
        <v>2136231</v>
      </c>
      <c r="AG177">
        <v>18798829</v>
      </c>
      <c r="AH177">
        <v>3356933</v>
      </c>
      <c r="AJ177">
        <v>91553</v>
      </c>
      <c r="AK177">
        <v>3570557</v>
      </c>
      <c r="AL177">
        <v>18981933</v>
      </c>
      <c r="AM177">
        <v>2593994</v>
      </c>
      <c r="AO177">
        <v>122070</v>
      </c>
      <c r="AP177">
        <v>1770019</v>
      </c>
      <c r="AQ177">
        <v>19012450</v>
      </c>
      <c r="AR177">
        <v>2593994</v>
      </c>
      <c r="AT177">
        <v>122071</v>
      </c>
      <c r="AU177">
        <v>1800537</v>
      </c>
      <c r="AV177">
        <v>17822265</v>
      </c>
      <c r="AW177">
        <v>2136231</v>
      </c>
      <c r="AY177">
        <v>122071</v>
      </c>
      <c r="AZ177">
        <v>2166748</v>
      </c>
      <c r="BA177">
        <v>13854980</v>
      </c>
      <c r="BB177">
        <v>3143310</v>
      </c>
      <c r="BD177">
        <v>122070</v>
      </c>
      <c r="BE177">
        <v>2105713</v>
      </c>
      <c r="BF177">
        <v>18127442</v>
      </c>
      <c r="BG177">
        <v>2044678</v>
      </c>
      <c r="BI177">
        <v>152588</v>
      </c>
      <c r="BJ177">
        <v>1708984</v>
      </c>
      <c r="BK177">
        <v>14678956</v>
      </c>
      <c r="BL177">
        <v>1953125</v>
      </c>
      <c r="BN177">
        <v>122071</v>
      </c>
      <c r="BO177">
        <v>2410889</v>
      </c>
      <c r="BP177">
        <v>14862062</v>
      </c>
      <c r="BQ177">
        <v>1922607</v>
      </c>
    </row>
    <row r="178" spans="21:69">
      <c r="U178">
        <v>244140</v>
      </c>
      <c r="V178">
        <v>2319336</v>
      </c>
      <c r="W178">
        <v>17333986</v>
      </c>
      <c r="X178">
        <v>19683838</v>
      </c>
      <c r="Y178">
        <v>122071</v>
      </c>
      <c r="Z178">
        <v>122070</v>
      </c>
      <c r="AA178">
        <v>2166748</v>
      </c>
      <c r="AB178">
        <v>49652098</v>
      </c>
      <c r="AC178">
        <v>2471924</v>
      </c>
      <c r="AE178">
        <v>91553</v>
      </c>
      <c r="AF178">
        <v>1678467</v>
      </c>
      <c r="AG178">
        <v>17089844</v>
      </c>
      <c r="AH178">
        <v>1922607</v>
      </c>
      <c r="AJ178">
        <v>122071</v>
      </c>
      <c r="AK178">
        <v>2105713</v>
      </c>
      <c r="AL178">
        <v>24078368</v>
      </c>
      <c r="AM178">
        <v>3906250</v>
      </c>
      <c r="AO178">
        <v>122070</v>
      </c>
      <c r="AP178">
        <v>2258301</v>
      </c>
      <c r="AQ178">
        <v>23162843</v>
      </c>
      <c r="AR178">
        <v>1953125</v>
      </c>
      <c r="AT178">
        <v>91553</v>
      </c>
      <c r="AU178">
        <v>15716552</v>
      </c>
      <c r="AV178">
        <v>49865720</v>
      </c>
      <c r="AW178">
        <v>3417969</v>
      </c>
      <c r="AY178">
        <v>122070</v>
      </c>
      <c r="AZ178">
        <v>2105713</v>
      </c>
      <c r="BA178">
        <v>14007567</v>
      </c>
      <c r="BB178">
        <v>3143310</v>
      </c>
      <c r="BD178">
        <v>122071</v>
      </c>
      <c r="BE178">
        <v>1983643</v>
      </c>
      <c r="BF178">
        <v>18768311</v>
      </c>
      <c r="BG178">
        <v>2593995</v>
      </c>
      <c r="BI178">
        <v>122070</v>
      </c>
      <c r="BJ178">
        <v>2105713</v>
      </c>
      <c r="BK178">
        <v>41168213</v>
      </c>
      <c r="BL178">
        <v>1953125</v>
      </c>
      <c r="BN178">
        <v>122070</v>
      </c>
      <c r="BO178">
        <v>3417969</v>
      </c>
      <c r="BP178">
        <v>38269044</v>
      </c>
      <c r="BQ178">
        <v>1953125</v>
      </c>
    </row>
    <row r="179" spans="21:69">
      <c r="U179">
        <v>305176</v>
      </c>
      <c r="V179">
        <v>2716065</v>
      </c>
      <c r="W179">
        <v>17700195</v>
      </c>
      <c r="X179">
        <v>4241944</v>
      </c>
      <c r="Y179">
        <v>122070</v>
      </c>
      <c r="Z179">
        <v>122071</v>
      </c>
      <c r="AA179">
        <v>2441406</v>
      </c>
      <c r="AB179">
        <v>17456054</v>
      </c>
      <c r="AC179">
        <v>3448486</v>
      </c>
      <c r="AE179">
        <v>854492</v>
      </c>
      <c r="AF179">
        <v>1647949</v>
      </c>
      <c r="AG179">
        <v>53741455</v>
      </c>
      <c r="AH179">
        <v>2624511</v>
      </c>
      <c r="AJ179">
        <v>122071</v>
      </c>
      <c r="AK179">
        <v>1617431</v>
      </c>
      <c r="AL179">
        <v>24261474</v>
      </c>
      <c r="AM179">
        <v>4150391</v>
      </c>
      <c r="AO179">
        <v>3265381</v>
      </c>
      <c r="AP179">
        <v>2166748</v>
      </c>
      <c r="AQ179">
        <v>17517089</v>
      </c>
      <c r="AR179">
        <v>37048340</v>
      </c>
      <c r="AT179">
        <v>7110596</v>
      </c>
      <c r="AU179">
        <v>3784180</v>
      </c>
      <c r="AV179">
        <v>18676758</v>
      </c>
      <c r="AW179">
        <v>1922608</v>
      </c>
      <c r="AY179">
        <v>122070</v>
      </c>
      <c r="AZ179">
        <v>2929688</v>
      </c>
      <c r="BA179">
        <v>17486572</v>
      </c>
      <c r="BB179">
        <v>2685547</v>
      </c>
      <c r="BD179">
        <v>122070</v>
      </c>
      <c r="BE179">
        <v>2044677</v>
      </c>
      <c r="BF179">
        <v>20507811</v>
      </c>
      <c r="BG179">
        <v>1983642</v>
      </c>
      <c r="BI179">
        <v>122071</v>
      </c>
      <c r="BJ179">
        <v>2105713</v>
      </c>
      <c r="BK179">
        <v>18585206</v>
      </c>
      <c r="BL179">
        <v>2563476</v>
      </c>
      <c r="BN179">
        <v>122070</v>
      </c>
      <c r="BO179">
        <v>2105712</v>
      </c>
      <c r="BP179">
        <v>18737794</v>
      </c>
      <c r="BQ179">
        <v>2471923</v>
      </c>
    </row>
    <row r="180" spans="21:69">
      <c r="U180">
        <v>274658</v>
      </c>
      <c r="V180">
        <v>2410888</v>
      </c>
      <c r="W180">
        <v>18646241</v>
      </c>
      <c r="X180">
        <v>2990723</v>
      </c>
      <c r="Y180">
        <v>122070</v>
      </c>
      <c r="Z180">
        <v>488281</v>
      </c>
      <c r="AA180">
        <v>1647949</v>
      </c>
      <c r="AB180">
        <v>24444578</v>
      </c>
      <c r="AC180">
        <v>3204345</v>
      </c>
      <c r="AE180">
        <v>122070</v>
      </c>
      <c r="AF180">
        <v>2929687</v>
      </c>
      <c r="AG180">
        <v>17059327</v>
      </c>
      <c r="AH180">
        <v>1953125</v>
      </c>
      <c r="AJ180">
        <v>122071</v>
      </c>
      <c r="AK180">
        <v>1708985</v>
      </c>
      <c r="AL180">
        <v>19287109</v>
      </c>
      <c r="AM180">
        <v>1983643</v>
      </c>
      <c r="AO180">
        <v>91553</v>
      </c>
      <c r="AP180">
        <v>2166748</v>
      </c>
      <c r="AQ180">
        <v>39337159</v>
      </c>
      <c r="AR180">
        <v>1953125</v>
      </c>
      <c r="AT180">
        <v>122070</v>
      </c>
      <c r="AU180">
        <v>2075195</v>
      </c>
      <c r="AV180">
        <v>18646241</v>
      </c>
      <c r="AW180">
        <v>2502441</v>
      </c>
      <c r="AY180">
        <v>91553</v>
      </c>
      <c r="AZ180">
        <v>2044678</v>
      </c>
      <c r="BA180">
        <v>17852782</v>
      </c>
      <c r="BB180">
        <v>2532959</v>
      </c>
      <c r="BD180">
        <v>122070</v>
      </c>
      <c r="BE180">
        <v>2105713</v>
      </c>
      <c r="BF180">
        <v>17669678</v>
      </c>
      <c r="BG180">
        <v>20874023</v>
      </c>
      <c r="BI180">
        <v>122070</v>
      </c>
      <c r="BJ180">
        <v>2105713</v>
      </c>
      <c r="BK180">
        <v>22796631</v>
      </c>
      <c r="BL180">
        <v>3997802</v>
      </c>
      <c r="BN180">
        <v>152588</v>
      </c>
      <c r="BO180">
        <v>2136230</v>
      </c>
      <c r="BP180">
        <v>16723634</v>
      </c>
      <c r="BQ180">
        <v>2563477</v>
      </c>
    </row>
    <row r="181" spans="21:69">
      <c r="U181">
        <v>305176</v>
      </c>
      <c r="V181">
        <v>2105714</v>
      </c>
      <c r="W181">
        <v>19317628</v>
      </c>
      <c r="X181">
        <v>2838135</v>
      </c>
      <c r="Y181">
        <v>579834</v>
      </c>
      <c r="Z181">
        <v>122071</v>
      </c>
      <c r="AA181">
        <v>2349854</v>
      </c>
      <c r="AB181">
        <v>13641357</v>
      </c>
      <c r="AC181">
        <v>2990723</v>
      </c>
      <c r="AE181">
        <v>122071</v>
      </c>
      <c r="AF181">
        <v>2166748</v>
      </c>
      <c r="AG181">
        <v>18218995</v>
      </c>
      <c r="AH181">
        <v>3540039</v>
      </c>
      <c r="AJ181">
        <v>122070</v>
      </c>
      <c r="AK181">
        <v>2136231</v>
      </c>
      <c r="AL181">
        <v>17608642</v>
      </c>
      <c r="AM181">
        <v>28564452</v>
      </c>
      <c r="AO181">
        <v>152587</v>
      </c>
      <c r="AP181">
        <v>2136231</v>
      </c>
      <c r="AQ181">
        <v>19561767</v>
      </c>
      <c r="AR181">
        <v>1983642</v>
      </c>
      <c r="AT181">
        <v>122071</v>
      </c>
      <c r="AU181">
        <v>1586914</v>
      </c>
      <c r="AV181">
        <v>17120360</v>
      </c>
      <c r="AW181">
        <v>2044679</v>
      </c>
      <c r="AY181">
        <v>91553</v>
      </c>
      <c r="AZ181">
        <v>1647949</v>
      </c>
      <c r="BA181">
        <v>14556884</v>
      </c>
      <c r="BB181">
        <v>2136231</v>
      </c>
      <c r="BD181">
        <v>122070</v>
      </c>
      <c r="BE181">
        <v>2075195</v>
      </c>
      <c r="BF181">
        <v>18371582</v>
      </c>
      <c r="BG181">
        <v>2716064</v>
      </c>
      <c r="BI181">
        <v>152587</v>
      </c>
      <c r="BJ181">
        <v>1617431</v>
      </c>
      <c r="BK181">
        <v>23529052</v>
      </c>
      <c r="BL181">
        <v>2471924</v>
      </c>
      <c r="BN181">
        <v>122070</v>
      </c>
      <c r="BO181">
        <v>1647949</v>
      </c>
      <c r="BP181">
        <v>18341064</v>
      </c>
      <c r="BQ181">
        <v>2502441</v>
      </c>
    </row>
    <row r="182" spans="21:69">
      <c r="U182">
        <v>305176</v>
      </c>
      <c r="V182">
        <v>2410888</v>
      </c>
      <c r="W182">
        <v>42663575</v>
      </c>
      <c r="X182">
        <v>3265381</v>
      </c>
      <c r="Y182">
        <v>122071</v>
      </c>
      <c r="Z182">
        <v>122071</v>
      </c>
      <c r="AA182">
        <v>2532959</v>
      </c>
      <c r="AB182">
        <v>18646240</v>
      </c>
      <c r="AC182">
        <v>2746582</v>
      </c>
      <c r="AE182">
        <v>122070</v>
      </c>
      <c r="AF182">
        <v>1647949</v>
      </c>
      <c r="AG182">
        <v>14953613</v>
      </c>
      <c r="AH182">
        <v>2532959</v>
      </c>
      <c r="AJ182">
        <v>122070</v>
      </c>
      <c r="AK182">
        <v>2441406</v>
      </c>
      <c r="AL182">
        <v>24688719</v>
      </c>
      <c r="AM182">
        <v>3112793</v>
      </c>
      <c r="AO182">
        <v>122070</v>
      </c>
      <c r="AP182">
        <v>2197265</v>
      </c>
      <c r="AQ182">
        <v>17944335</v>
      </c>
      <c r="AR182">
        <v>4119872</v>
      </c>
      <c r="AT182">
        <v>122071</v>
      </c>
      <c r="AU182">
        <v>2136231</v>
      </c>
      <c r="AV182">
        <v>22460936</v>
      </c>
      <c r="AW182">
        <v>1861572</v>
      </c>
      <c r="AY182">
        <v>61035</v>
      </c>
      <c r="AZ182">
        <v>33447264</v>
      </c>
      <c r="BA182">
        <v>14343261</v>
      </c>
      <c r="BB182">
        <v>2105713</v>
      </c>
      <c r="BD182">
        <v>122071</v>
      </c>
      <c r="BE182">
        <v>2075196</v>
      </c>
      <c r="BF182">
        <v>18829346</v>
      </c>
      <c r="BG182">
        <v>2014160</v>
      </c>
      <c r="BI182">
        <v>122070</v>
      </c>
      <c r="BJ182">
        <v>2075196</v>
      </c>
      <c r="BK182">
        <v>36041261</v>
      </c>
      <c r="BL182">
        <v>1983642</v>
      </c>
      <c r="BN182">
        <v>152588</v>
      </c>
      <c r="BO182">
        <v>2105712</v>
      </c>
      <c r="BP182">
        <v>41534425</v>
      </c>
      <c r="BQ182">
        <v>2410890</v>
      </c>
    </row>
    <row r="183" spans="21:69">
      <c r="U183">
        <v>274659</v>
      </c>
      <c r="V183">
        <v>2807618</v>
      </c>
      <c r="W183">
        <v>49255370</v>
      </c>
      <c r="X183">
        <v>2868652</v>
      </c>
      <c r="Y183">
        <v>122070</v>
      </c>
      <c r="Z183">
        <v>122070</v>
      </c>
      <c r="AA183">
        <v>3784180</v>
      </c>
      <c r="AB183">
        <v>15808105</v>
      </c>
      <c r="AC183">
        <v>2288818</v>
      </c>
      <c r="AE183">
        <v>122071</v>
      </c>
      <c r="AF183">
        <v>1647949</v>
      </c>
      <c r="AG183">
        <v>28198242</v>
      </c>
      <c r="AH183">
        <v>1953125</v>
      </c>
      <c r="AJ183">
        <v>122070</v>
      </c>
      <c r="AK183">
        <v>2075196</v>
      </c>
      <c r="AL183">
        <v>19012451</v>
      </c>
      <c r="AM183">
        <v>60821533</v>
      </c>
      <c r="AO183">
        <v>122071</v>
      </c>
      <c r="AP183">
        <v>2593995</v>
      </c>
      <c r="AQ183">
        <v>46264648</v>
      </c>
      <c r="AR183">
        <v>2136230</v>
      </c>
      <c r="AT183">
        <v>122071</v>
      </c>
      <c r="AU183">
        <v>2136230</v>
      </c>
      <c r="AV183">
        <v>52398681</v>
      </c>
      <c r="AW183">
        <v>1922607</v>
      </c>
      <c r="AY183">
        <v>122070</v>
      </c>
      <c r="AZ183">
        <v>2044678</v>
      </c>
      <c r="BA183">
        <v>13977050</v>
      </c>
      <c r="BB183">
        <v>1892090</v>
      </c>
      <c r="BD183">
        <v>122070</v>
      </c>
      <c r="BE183">
        <v>1647950</v>
      </c>
      <c r="BF183">
        <v>18829345</v>
      </c>
      <c r="BG183">
        <v>2471925</v>
      </c>
      <c r="BI183">
        <v>152588</v>
      </c>
      <c r="BJ183">
        <v>2136230</v>
      </c>
      <c r="BK183">
        <v>29357910</v>
      </c>
      <c r="BL183">
        <v>2288819</v>
      </c>
      <c r="BN183">
        <v>122070</v>
      </c>
      <c r="BO183">
        <v>2105713</v>
      </c>
      <c r="BP183">
        <v>43823244</v>
      </c>
      <c r="BQ183">
        <v>1892090</v>
      </c>
    </row>
    <row r="184" spans="21:69">
      <c r="U184">
        <v>305175</v>
      </c>
      <c r="V184">
        <v>2349853</v>
      </c>
      <c r="W184">
        <v>19592285</v>
      </c>
      <c r="X184">
        <v>3936767</v>
      </c>
      <c r="Y184">
        <v>122070</v>
      </c>
      <c r="Z184">
        <v>122070</v>
      </c>
      <c r="AA184">
        <v>2288819</v>
      </c>
      <c r="AB184">
        <v>19714356</v>
      </c>
      <c r="AC184">
        <v>3112793</v>
      </c>
      <c r="AE184">
        <v>946045</v>
      </c>
      <c r="AF184">
        <v>2075195</v>
      </c>
      <c r="AG184">
        <v>13488769</v>
      </c>
      <c r="AH184">
        <v>2838134</v>
      </c>
      <c r="AJ184">
        <v>152588</v>
      </c>
      <c r="AK184">
        <v>1770019</v>
      </c>
      <c r="AL184">
        <v>19866946</v>
      </c>
      <c r="AM184">
        <v>2593994</v>
      </c>
      <c r="AO184">
        <v>122070</v>
      </c>
      <c r="AP184">
        <v>10986328</v>
      </c>
      <c r="AQ184">
        <v>30395508</v>
      </c>
      <c r="AR184">
        <v>2380370</v>
      </c>
      <c r="AT184">
        <v>122071</v>
      </c>
      <c r="AU184">
        <v>2105712</v>
      </c>
      <c r="AV184">
        <v>48278807</v>
      </c>
      <c r="AW184">
        <v>1953125</v>
      </c>
      <c r="AY184">
        <v>122070</v>
      </c>
      <c r="AZ184">
        <v>3631592</v>
      </c>
      <c r="BA184">
        <v>28900146</v>
      </c>
      <c r="BB184">
        <v>1892090</v>
      </c>
      <c r="BD184">
        <v>152587</v>
      </c>
      <c r="BE184">
        <v>2075195</v>
      </c>
      <c r="BF184">
        <v>44158936</v>
      </c>
      <c r="BG184">
        <v>1861572</v>
      </c>
      <c r="BI184">
        <v>122070</v>
      </c>
      <c r="BJ184">
        <v>3479004</v>
      </c>
      <c r="BK184">
        <v>37872315</v>
      </c>
      <c r="BL184">
        <v>2014160</v>
      </c>
      <c r="BN184">
        <v>122070</v>
      </c>
      <c r="BO184">
        <v>3784180</v>
      </c>
      <c r="BP184">
        <v>19042971</v>
      </c>
      <c r="BQ184">
        <v>2044678</v>
      </c>
    </row>
    <row r="185" spans="21:69">
      <c r="U185">
        <v>244141</v>
      </c>
      <c r="V185">
        <v>2380370</v>
      </c>
      <c r="W185">
        <v>18890381</v>
      </c>
      <c r="X185">
        <v>3021240</v>
      </c>
      <c r="Y185">
        <v>122071</v>
      </c>
      <c r="Z185">
        <v>610351</v>
      </c>
      <c r="AA185">
        <v>1617431</v>
      </c>
      <c r="AB185">
        <v>19165039</v>
      </c>
      <c r="AC185">
        <v>3417969</v>
      </c>
      <c r="AE185">
        <v>122070</v>
      </c>
      <c r="AF185">
        <v>3326416</v>
      </c>
      <c r="AG185">
        <v>23956298</v>
      </c>
      <c r="AH185">
        <v>1953125</v>
      </c>
      <c r="AJ185">
        <v>122070</v>
      </c>
      <c r="AK185">
        <v>2105713</v>
      </c>
      <c r="AL185">
        <v>30639647</v>
      </c>
      <c r="AM185">
        <v>2624512</v>
      </c>
      <c r="AO185">
        <v>122070</v>
      </c>
      <c r="AP185">
        <v>2258301</v>
      </c>
      <c r="AQ185">
        <v>34698486</v>
      </c>
      <c r="AR185">
        <v>14831543</v>
      </c>
      <c r="AT185">
        <v>122071</v>
      </c>
      <c r="AU185">
        <v>2105713</v>
      </c>
      <c r="AV185">
        <v>23651123</v>
      </c>
      <c r="AW185">
        <v>1861572</v>
      </c>
      <c r="AY185">
        <v>122070</v>
      </c>
      <c r="AZ185">
        <v>1678467</v>
      </c>
      <c r="BA185">
        <v>18707275</v>
      </c>
      <c r="BB185">
        <v>2899170</v>
      </c>
      <c r="BD185">
        <v>122071</v>
      </c>
      <c r="BE185">
        <v>2471924</v>
      </c>
      <c r="BF185">
        <v>43823242</v>
      </c>
      <c r="BG185">
        <v>2166749</v>
      </c>
      <c r="BI185">
        <v>122070</v>
      </c>
      <c r="BJ185">
        <v>2471925</v>
      </c>
      <c r="BK185">
        <v>19927979</v>
      </c>
      <c r="BL185">
        <v>2807618</v>
      </c>
      <c r="BN185">
        <v>152588</v>
      </c>
      <c r="BO185">
        <v>2502442</v>
      </c>
      <c r="BP185">
        <v>18463135</v>
      </c>
      <c r="BQ185">
        <v>2868653</v>
      </c>
    </row>
    <row r="186" spans="21:69">
      <c r="U186">
        <v>305176</v>
      </c>
      <c r="V186">
        <v>1983642</v>
      </c>
      <c r="W186">
        <v>18493652</v>
      </c>
      <c r="X186">
        <v>2929687</v>
      </c>
      <c r="Y186">
        <v>610351</v>
      </c>
      <c r="Z186">
        <v>122071</v>
      </c>
      <c r="AA186">
        <v>2624511</v>
      </c>
      <c r="AB186">
        <v>18951417</v>
      </c>
      <c r="AC186">
        <v>3723145</v>
      </c>
      <c r="AE186">
        <v>122071</v>
      </c>
      <c r="AF186">
        <v>1617432</v>
      </c>
      <c r="AG186">
        <v>30578612</v>
      </c>
      <c r="AH186">
        <v>2960205</v>
      </c>
      <c r="AJ186">
        <v>122070</v>
      </c>
      <c r="AK186">
        <v>2075196</v>
      </c>
      <c r="AL186">
        <v>13732910</v>
      </c>
      <c r="AM186">
        <v>1983642</v>
      </c>
      <c r="AO186">
        <v>152588</v>
      </c>
      <c r="AP186">
        <v>2136231</v>
      </c>
      <c r="AQ186">
        <v>19958497</v>
      </c>
      <c r="AR186">
        <v>2685547</v>
      </c>
      <c r="AT186">
        <v>152588</v>
      </c>
      <c r="AU186">
        <v>5798340</v>
      </c>
      <c r="AV186">
        <v>18768309</v>
      </c>
      <c r="AW186">
        <v>2502441</v>
      </c>
      <c r="AY186">
        <v>91552</v>
      </c>
      <c r="AZ186">
        <v>1770019</v>
      </c>
      <c r="BA186">
        <v>17669678</v>
      </c>
      <c r="BB186">
        <v>2075195</v>
      </c>
      <c r="BD186">
        <v>122070</v>
      </c>
      <c r="BE186">
        <v>2105713</v>
      </c>
      <c r="BF186">
        <v>19195556</v>
      </c>
      <c r="BG186">
        <v>2532958</v>
      </c>
      <c r="BI186">
        <v>122070</v>
      </c>
      <c r="BJ186">
        <v>2105713</v>
      </c>
      <c r="BK186">
        <v>20080569</v>
      </c>
      <c r="BL186">
        <v>2655029</v>
      </c>
      <c r="BN186">
        <v>122070</v>
      </c>
      <c r="BO186">
        <v>1739502</v>
      </c>
      <c r="BP186">
        <v>18951417</v>
      </c>
      <c r="BQ186">
        <v>2868653</v>
      </c>
    </row>
    <row r="187" spans="21:69">
      <c r="U187">
        <v>305176</v>
      </c>
      <c r="V187">
        <v>2563477</v>
      </c>
      <c r="W187">
        <v>44860839</v>
      </c>
      <c r="X187">
        <v>3204346</v>
      </c>
      <c r="Y187">
        <v>122070</v>
      </c>
      <c r="Z187">
        <v>152588</v>
      </c>
      <c r="AA187">
        <v>1647949</v>
      </c>
      <c r="AB187">
        <v>47210692</v>
      </c>
      <c r="AC187">
        <v>4119873</v>
      </c>
      <c r="AE187">
        <v>122070</v>
      </c>
      <c r="AF187">
        <v>1617431</v>
      </c>
      <c r="AG187">
        <v>15228270</v>
      </c>
      <c r="AH187">
        <v>2807617</v>
      </c>
      <c r="AJ187">
        <v>122070</v>
      </c>
      <c r="AK187">
        <v>2075195</v>
      </c>
      <c r="AL187">
        <v>28503416</v>
      </c>
      <c r="AM187">
        <v>3173828</v>
      </c>
      <c r="AO187">
        <v>152588</v>
      </c>
      <c r="AP187">
        <v>2166748</v>
      </c>
      <c r="AQ187">
        <v>19226073</v>
      </c>
      <c r="AR187">
        <v>5462646</v>
      </c>
      <c r="AT187">
        <v>122070</v>
      </c>
      <c r="AU187">
        <v>2349854</v>
      </c>
      <c r="AV187">
        <v>46539305</v>
      </c>
      <c r="AW187">
        <v>11718749</v>
      </c>
      <c r="AY187">
        <v>122071</v>
      </c>
      <c r="AZ187">
        <v>1678467</v>
      </c>
      <c r="BA187">
        <v>21820068</v>
      </c>
      <c r="BB187">
        <v>20446777</v>
      </c>
      <c r="BD187">
        <v>122070</v>
      </c>
      <c r="BE187">
        <v>2075195</v>
      </c>
      <c r="BF187">
        <v>19531251</v>
      </c>
      <c r="BG187">
        <v>30853272</v>
      </c>
      <c r="BI187">
        <v>122070</v>
      </c>
      <c r="BJ187">
        <v>24871827</v>
      </c>
      <c r="BK187">
        <v>49194337</v>
      </c>
      <c r="BL187">
        <v>2410889</v>
      </c>
      <c r="BN187">
        <v>122070</v>
      </c>
      <c r="BO187">
        <v>1647949</v>
      </c>
      <c r="BP187">
        <v>44891360</v>
      </c>
      <c r="BQ187">
        <v>3204346</v>
      </c>
    </row>
    <row r="188" spans="21:69">
      <c r="U188">
        <v>366211</v>
      </c>
      <c r="V188">
        <v>2471924</v>
      </c>
      <c r="W188">
        <v>50537110</v>
      </c>
      <c r="X188">
        <v>2990722</v>
      </c>
      <c r="Y188">
        <v>122070</v>
      </c>
      <c r="Z188">
        <v>122070</v>
      </c>
      <c r="AA188">
        <v>2075195</v>
      </c>
      <c r="AB188">
        <v>45776366</v>
      </c>
      <c r="AC188">
        <v>2349854</v>
      </c>
      <c r="AE188">
        <v>122070</v>
      </c>
      <c r="AF188">
        <v>1800537</v>
      </c>
      <c r="AG188">
        <v>37536621</v>
      </c>
      <c r="AH188">
        <v>2014160</v>
      </c>
      <c r="AJ188">
        <v>152588</v>
      </c>
      <c r="AK188">
        <v>2105712</v>
      </c>
      <c r="AL188">
        <v>18920898</v>
      </c>
      <c r="AM188">
        <v>2075195</v>
      </c>
      <c r="AO188">
        <v>122070</v>
      </c>
      <c r="AP188">
        <v>2227783</v>
      </c>
      <c r="AQ188">
        <v>48400879</v>
      </c>
      <c r="AR188">
        <v>2105713</v>
      </c>
      <c r="AT188">
        <v>122070</v>
      </c>
      <c r="AU188">
        <v>2075195</v>
      </c>
      <c r="AV188">
        <v>51116941</v>
      </c>
      <c r="AW188">
        <v>2075196</v>
      </c>
      <c r="AY188">
        <v>122070</v>
      </c>
      <c r="AZ188">
        <v>16693114</v>
      </c>
      <c r="BA188">
        <v>32379149</v>
      </c>
      <c r="BB188">
        <v>2288818</v>
      </c>
      <c r="BD188">
        <v>122071</v>
      </c>
      <c r="BE188">
        <v>1922607</v>
      </c>
      <c r="BF188">
        <v>17944336</v>
      </c>
      <c r="BG188">
        <v>4211426</v>
      </c>
      <c r="BI188">
        <v>122070</v>
      </c>
      <c r="BJ188">
        <v>2105713</v>
      </c>
      <c r="BK188">
        <v>51055910</v>
      </c>
      <c r="BL188">
        <v>3204346</v>
      </c>
      <c r="BN188">
        <v>122070</v>
      </c>
      <c r="BO188">
        <v>2075195</v>
      </c>
      <c r="BP188">
        <v>23529054</v>
      </c>
      <c r="BQ188">
        <v>2014160</v>
      </c>
    </row>
    <row r="189" spans="21:69">
      <c r="U189">
        <v>305175</v>
      </c>
      <c r="V189">
        <v>2380371</v>
      </c>
      <c r="W189">
        <v>19927978</v>
      </c>
      <c r="X189">
        <v>3875732</v>
      </c>
      <c r="Y189">
        <v>91553</v>
      </c>
      <c r="Z189">
        <v>122071</v>
      </c>
      <c r="AA189">
        <v>2410889</v>
      </c>
      <c r="AB189">
        <v>43701171</v>
      </c>
      <c r="AC189">
        <v>2441406</v>
      </c>
      <c r="AE189">
        <v>854492</v>
      </c>
      <c r="AF189">
        <v>27313233</v>
      </c>
      <c r="AG189">
        <v>24719237</v>
      </c>
      <c r="AH189">
        <v>2716065</v>
      </c>
      <c r="AJ189">
        <v>122071</v>
      </c>
      <c r="AK189">
        <v>18249511</v>
      </c>
      <c r="AL189">
        <v>19653319</v>
      </c>
      <c r="AM189">
        <v>2655029</v>
      </c>
      <c r="AO189">
        <v>122070</v>
      </c>
      <c r="AP189">
        <v>2410889</v>
      </c>
      <c r="AQ189">
        <v>46569824</v>
      </c>
      <c r="AR189">
        <v>2349854</v>
      </c>
      <c r="AT189">
        <v>122070</v>
      </c>
      <c r="AU189">
        <v>2075195</v>
      </c>
      <c r="AV189">
        <v>50689695</v>
      </c>
      <c r="AW189">
        <v>1922607</v>
      </c>
      <c r="AY189">
        <v>122070</v>
      </c>
      <c r="AZ189">
        <v>2532959</v>
      </c>
      <c r="BA189">
        <v>19073486</v>
      </c>
      <c r="BB189">
        <v>2655029</v>
      </c>
      <c r="BD189">
        <v>122070</v>
      </c>
      <c r="BE189">
        <v>2136231</v>
      </c>
      <c r="BF189">
        <v>14404295</v>
      </c>
      <c r="BG189">
        <v>1922607</v>
      </c>
      <c r="BI189">
        <v>122071</v>
      </c>
      <c r="BJ189">
        <v>2227783</v>
      </c>
      <c r="BK189">
        <v>18066407</v>
      </c>
      <c r="BL189">
        <v>2014160</v>
      </c>
      <c r="BN189">
        <v>122070</v>
      </c>
      <c r="BO189">
        <v>2502442</v>
      </c>
      <c r="BP189">
        <v>19165040</v>
      </c>
      <c r="BQ189">
        <v>2563477</v>
      </c>
    </row>
    <row r="190" spans="21:69">
      <c r="U190">
        <v>305176</v>
      </c>
      <c r="V190">
        <v>2441406</v>
      </c>
      <c r="W190">
        <v>17822266</v>
      </c>
      <c r="X190">
        <v>3051757</v>
      </c>
      <c r="Y190">
        <v>122070</v>
      </c>
      <c r="Z190">
        <v>610351</v>
      </c>
      <c r="AA190">
        <v>2105712</v>
      </c>
      <c r="AB190">
        <v>18157958</v>
      </c>
      <c r="AC190">
        <v>4486084</v>
      </c>
      <c r="AE190">
        <v>122070</v>
      </c>
      <c r="AF190">
        <v>22430420</v>
      </c>
      <c r="AG190">
        <v>17852784</v>
      </c>
      <c r="AH190">
        <v>2990723</v>
      </c>
      <c r="AJ190">
        <v>91553</v>
      </c>
      <c r="AK190">
        <v>1678467</v>
      </c>
      <c r="AL190">
        <v>30120848</v>
      </c>
      <c r="AM190">
        <v>2593994</v>
      </c>
      <c r="AO190">
        <v>122070</v>
      </c>
      <c r="AP190">
        <v>2227783</v>
      </c>
      <c r="AQ190">
        <v>17944336</v>
      </c>
      <c r="AR190">
        <v>4302979</v>
      </c>
      <c r="AT190">
        <v>122070</v>
      </c>
      <c r="AU190">
        <v>2410889</v>
      </c>
      <c r="AV190">
        <v>24353026</v>
      </c>
      <c r="AW190">
        <v>2624512</v>
      </c>
      <c r="AY190">
        <v>122071</v>
      </c>
      <c r="AZ190">
        <v>3448486</v>
      </c>
      <c r="BA190">
        <v>19348144</v>
      </c>
      <c r="BB190">
        <v>2685546</v>
      </c>
      <c r="BD190">
        <v>122070</v>
      </c>
      <c r="BE190">
        <v>2105713</v>
      </c>
      <c r="BF190">
        <v>50872804</v>
      </c>
      <c r="BG190">
        <v>1953124</v>
      </c>
      <c r="BI190">
        <v>91553</v>
      </c>
      <c r="BJ190">
        <v>2258300</v>
      </c>
      <c r="BK190">
        <v>19165039</v>
      </c>
      <c r="BL190">
        <v>2838135</v>
      </c>
      <c r="BN190">
        <v>122070</v>
      </c>
      <c r="BO190">
        <v>2593994</v>
      </c>
      <c r="BP190">
        <v>19042970</v>
      </c>
      <c r="BQ190">
        <v>2746583</v>
      </c>
    </row>
    <row r="191" spans="21:69">
      <c r="U191">
        <v>305176</v>
      </c>
      <c r="V191">
        <v>2502442</v>
      </c>
      <c r="W191">
        <v>16876220</v>
      </c>
      <c r="X191">
        <v>9918213</v>
      </c>
      <c r="Y191">
        <v>610351</v>
      </c>
      <c r="Z191">
        <v>122070</v>
      </c>
      <c r="AA191">
        <v>2655029</v>
      </c>
      <c r="AB191">
        <v>19287110</v>
      </c>
      <c r="AC191">
        <v>3967285</v>
      </c>
      <c r="AE191">
        <v>122070</v>
      </c>
      <c r="AF191">
        <v>160583495</v>
      </c>
      <c r="AG191">
        <v>24078369</v>
      </c>
      <c r="AH191">
        <v>2593994</v>
      </c>
      <c r="AJ191">
        <v>1708985</v>
      </c>
      <c r="AK191">
        <v>2136231</v>
      </c>
      <c r="AL191">
        <v>49377442</v>
      </c>
      <c r="AM191">
        <v>8514405</v>
      </c>
      <c r="AO191">
        <v>122070</v>
      </c>
      <c r="AP191">
        <v>2166748</v>
      </c>
      <c r="AQ191">
        <v>17822266</v>
      </c>
      <c r="AR191">
        <v>2685547</v>
      </c>
      <c r="AT191">
        <v>152588</v>
      </c>
      <c r="AU191">
        <v>2410889</v>
      </c>
      <c r="AV191">
        <v>17517090</v>
      </c>
      <c r="AW191">
        <v>4058839</v>
      </c>
      <c r="AY191">
        <v>122070</v>
      </c>
      <c r="AZ191">
        <v>1678467</v>
      </c>
      <c r="BA191">
        <v>19317626</v>
      </c>
      <c r="BB191">
        <v>2624511</v>
      </c>
      <c r="BD191">
        <v>122071</v>
      </c>
      <c r="BE191">
        <v>2105713</v>
      </c>
      <c r="BF191">
        <v>19195557</v>
      </c>
      <c r="BG191">
        <v>2593994</v>
      </c>
      <c r="BI191">
        <v>122071</v>
      </c>
      <c r="BJ191">
        <v>1708985</v>
      </c>
      <c r="BK191">
        <v>13916017</v>
      </c>
      <c r="BL191">
        <v>1953125</v>
      </c>
      <c r="BN191">
        <v>122070</v>
      </c>
      <c r="BO191">
        <v>1708984</v>
      </c>
      <c r="BP191">
        <v>21179199</v>
      </c>
      <c r="BQ191">
        <v>2380372</v>
      </c>
    </row>
    <row r="192" spans="21:69">
      <c r="U192">
        <v>274659</v>
      </c>
      <c r="V192">
        <v>2441406</v>
      </c>
      <c r="W192">
        <v>18310547</v>
      </c>
      <c r="X192">
        <v>3906250</v>
      </c>
      <c r="Y192">
        <v>122070</v>
      </c>
      <c r="Z192">
        <v>427246</v>
      </c>
      <c r="AA192">
        <v>2166748</v>
      </c>
      <c r="AB192">
        <v>48614500</v>
      </c>
      <c r="AC192">
        <v>2990723</v>
      </c>
      <c r="AE192">
        <v>91553</v>
      </c>
      <c r="AF192">
        <v>15380858</v>
      </c>
      <c r="AG192">
        <v>23681640</v>
      </c>
      <c r="AH192">
        <v>2929687</v>
      </c>
      <c r="AJ192">
        <v>122070</v>
      </c>
      <c r="AK192">
        <v>2075195</v>
      </c>
      <c r="AL192">
        <v>19165038</v>
      </c>
      <c r="AM192">
        <v>3417968</v>
      </c>
      <c r="AO192">
        <v>122070</v>
      </c>
      <c r="AP192">
        <v>2197266</v>
      </c>
      <c r="AQ192">
        <v>14465334</v>
      </c>
      <c r="AR192">
        <v>2044678</v>
      </c>
      <c r="AT192">
        <v>122071</v>
      </c>
      <c r="AU192">
        <v>2227783</v>
      </c>
      <c r="AV192">
        <v>46936034</v>
      </c>
      <c r="AW192">
        <v>2014160</v>
      </c>
      <c r="AY192">
        <v>152588</v>
      </c>
      <c r="AZ192">
        <v>1800537</v>
      </c>
      <c r="BA192">
        <v>25634765</v>
      </c>
      <c r="BB192">
        <v>2014160</v>
      </c>
      <c r="BD192">
        <v>91553</v>
      </c>
      <c r="BE192">
        <v>2105713</v>
      </c>
      <c r="BF192">
        <v>17456054</v>
      </c>
      <c r="BG192">
        <v>2044678</v>
      </c>
      <c r="BI192">
        <v>122071</v>
      </c>
      <c r="BJ192">
        <v>1678467</v>
      </c>
      <c r="BK192">
        <v>41290283</v>
      </c>
      <c r="BL192">
        <v>2014160</v>
      </c>
      <c r="BN192">
        <v>122070</v>
      </c>
      <c r="BO192">
        <v>24627686</v>
      </c>
      <c r="BP192">
        <v>39184572</v>
      </c>
      <c r="BQ192">
        <v>1953124</v>
      </c>
    </row>
    <row r="193" spans="21:69">
      <c r="U193">
        <v>274658</v>
      </c>
      <c r="V193">
        <v>2410889</v>
      </c>
      <c r="W193">
        <v>19927979</v>
      </c>
      <c r="X193">
        <v>3875732</v>
      </c>
      <c r="Y193">
        <v>122070</v>
      </c>
      <c r="Z193">
        <v>122070</v>
      </c>
      <c r="AA193">
        <v>2166748</v>
      </c>
      <c r="AB193">
        <v>50109861</v>
      </c>
      <c r="AC193">
        <v>3112793</v>
      </c>
      <c r="AE193">
        <v>122070</v>
      </c>
      <c r="AF193">
        <v>1617432</v>
      </c>
      <c r="AG193">
        <v>17883302</v>
      </c>
      <c r="AH193">
        <v>3875733</v>
      </c>
      <c r="AJ193">
        <v>122070</v>
      </c>
      <c r="AK193">
        <v>2136230</v>
      </c>
      <c r="AL193">
        <v>17883299</v>
      </c>
      <c r="AM193">
        <v>2807617</v>
      </c>
      <c r="AO193">
        <v>122071</v>
      </c>
      <c r="AP193">
        <v>2197266</v>
      </c>
      <c r="AQ193">
        <v>26855468</v>
      </c>
      <c r="AR193">
        <v>2014160</v>
      </c>
      <c r="AT193">
        <v>152588</v>
      </c>
      <c r="AU193">
        <v>2166748</v>
      </c>
      <c r="AV193">
        <v>50964355</v>
      </c>
      <c r="AW193">
        <v>1892089</v>
      </c>
      <c r="AY193">
        <v>122071</v>
      </c>
      <c r="AZ193">
        <v>2136231</v>
      </c>
      <c r="BA193">
        <v>18035888</v>
      </c>
      <c r="BB193">
        <v>21148681</v>
      </c>
      <c r="BD193">
        <v>91553</v>
      </c>
      <c r="BE193">
        <v>32470703</v>
      </c>
      <c r="BF193">
        <v>14862060</v>
      </c>
      <c r="BG193">
        <v>1922607</v>
      </c>
      <c r="BI193">
        <v>122070</v>
      </c>
      <c r="BJ193">
        <v>3540039</v>
      </c>
      <c r="BK193">
        <v>19073487</v>
      </c>
      <c r="BL193">
        <v>2624512</v>
      </c>
      <c r="BN193">
        <v>122071</v>
      </c>
      <c r="BO193">
        <v>2136230</v>
      </c>
      <c r="BP193">
        <v>18463134</v>
      </c>
      <c r="BQ193">
        <v>2563476</v>
      </c>
    </row>
    <row r="194" spans="21:69">
      <c r="U194">
        <v>366211</v>
      </c>
      <c r="V194">
        <v>2410888</v>
      </c>
      <c r="W194">
        <v>17822266</v>
      </c>
      <c r="X194">
        <v>3112792</v>
      </c>
      <c r="Y194">
        <v>91553</v>
      </c>
      <c r="Z194">
        <v>122070</v>
      </c>
      <c r="AA194">
        <v>2136230</v>
      </c>
      <c r="AB194">
        <v>17852783</v>
      </c>
      <c r="AC194">
        <v>2441406</v>
      </c>
      <c r="AE194">
        <v>610352</v>
      </c>
      <c r="AF194">
        <v>2166748</v>
      </c>
      <c r="AG194">
        <v>48278810</v>
      </c>
      <c r="AH194">
        <v>2655029</v>
      </c>
      <c r="AJ194">
        <v>122070</v>
      </c>
      <c r="AK194">
        <v>28594969</v>
      </c>
      <c r="AL194">
        <v>14495850</v>
      </c>
      <c r="AM194">
        <v>1983642</v>
      </c>
      <c r="AO194">
        <v>122070</v>
      </c>
      <c r="AP194">
        <v>2197266</v>
      </c>
      <c r="AQ194">
        <v>17761230</v>
      </c>
      <c r="AR194">
        <v>2990723</v>
      </c>
      <c r="AT194">
        <v>122071</v>
      </c>
      <c r="AU194">
        <v>2105713</v>
      </c>
      <c r="AV194">
        <v>17425537</v>
      </c>
      <c r="AW194">
        <v>4180909</v>
      </c>
      <c r="AY194">
        <v>91552</v>
      </c>
      <c r="AZ194">
        <v>2136230</v>
      </c>
      <c r="BA194">
        <v>36956784</v>
      </c>
      <c r="BB194">
        <v>1983642</v>
      </c>
      <c r="BD194">
        <v>122070</v>
      </c>
      <c r="BE194">
        <v>2105712</v>
      </c>
      <c r="BF194">
        <v>15899658</v>
      </c>
      <c r="BG194">
        <v>2044678</v>
      </c>
      <c r="BI194">
        <v>152588</v>
      </c>
      <c r="BJ194">
        <v>2166748</v>
      </c>
      <c r="BK194">
        <v>18768311</v>
      </c>
      <c r="BL194">
        <v>2838135</v>
      </c>
      <c r="BN194">
        <v>122071</v>
      </c>
      <c r="BO194">
        <v>2136230</v>
      </c>
      <c r="BP194">
        <v>23559570</v>
      </c>
      <c r="BQ194">
        <v>1953125</v>
      </c>
    </row>
    <row r="195" spans="21:69">
      <c r="U195">
        <v>335693</v>
      </c>
      <c r="V195">
        <v>1922607</v>
      </c>
      <c r="W195">
        <v>19714357</v>
      </c>
      <c r="X195">
        <v>2929687</v>
      </c>
      <c r="Y195">
        <v>122070</v>
      </c>
      <c r="Z195">
        <v>579834</v>
      </c>
      <c r="AA195">
        <v>2136230</v>
      </c>
      <c r="AB195">
        <v>18188476</v>
      </c>
      <c r="AC195">
        <v>3082275</v>
      </c>
      <c r="AE195">
        <v>122070</v>
      </c>
      <c r="AF195">
        <v>3295899</v>
      </c>
      <c r="AG195">
        <v>50109863</v>
      </c>
      <c r="AH195">
        <v>1983642</v>
      </c>
      <c r="AJ195">
        <v>122071</v>
      </c>
      <c r="AK195">
        <v>2136231</v>
      </c>
      <c r="AL195">
        <v>31555174</v>
      </c>
      <c r="AM195">
        <v>3509521</v>
      </c>
      <c r="AO195">
        <v>152588</v>
      </c>
      <c r="AP195">
        <v>2502442</v>
      </c>
      <c r="AQ195">
        <v>17456053</v>
      </c>
      <c r="AR195">
        <v>4455567</v>
      </c>
      <c r="AT195">
        <v>122071</v>
      </c>
      <c r="AU195">
        <v>2166748</v>
      </c>
      <c r="AV195">
        <v>18676757</v>
      </c>
      <c r="AW195">
        <v>2868653</v>
      </c>
      <c r="AY195">
        <v>122071</v>
      </c>
      <c r="AZ195">
        <v>2105713</v>
      </c>
      <c r="BA195">
        <v>17730713</v>
      </c>
      <c r="BB195">
        <v>3967285</v>
      </c>
      <c r="BD195">
        <v>122070</v>
      </c>
      <c r="BE195">
        <v>2136231</v>
      </c>
      <c r="BF195">
        <v>32135010</v>
      </c>
      <c r="BG195">
        <v>1953125</v>
      </c>
      <c r="BI195">
        <v>91553</v>
      </c>
      <c r="BJ195">
        <v>1617431</v>
      </c>
      <c r="BK195">
        <v>17639161</v>
      </c>
      <c r="BL195">
        <v>2746583</v>
      </c>
      <c r="BN195">
        <v>91553</v>
      </c>
      <c r="BO195">
        <v>2136231</v>
      </c>
      <c r="BP195">
        <v>26397705</v>
      </c>
      <c r="BQ195">
        <v>2136231</v>
      </c>
    </row>
    <row r="196" spans="21:69">
      <c r="U196">
        <v>305176</v>
      </c>
      <c r="V196">
        <v>33569336</v>
      </c>
      <c r="W196">
        <v>38879394</v>
      </c>
      <c r="X196">
        <v>2929687</v>
      </c>
      <c r="Y196">
        <v>640869</v>
      </c>
      <c r="Z196">
        <v>122071</v>
      </c>
      <c r="AA196">
        <v>2929688</v>
      </c>
      <c r="AB196">
        <v>25726318</v>
      </c>
      <c r="AC196">
        <v>2777099</v>
      </c>
      <c r="AE196">
        <v>91553</v>
      </c>
      <c r="AF196">
        <v>2136231</v>
      </c>
      <c r="AG196">
        <v>18768310</v>
      </c>
      <c r="AH196">
        <v>2563477</v>
      </c>
      <c r="AJ196">
        <v>122070</v>
      </c>
      <c r="AK196">
        <v>2410888</v>
      </c>
      <c r="AL196">
        <v>28228758</v>
      </c>
      <c r="AM196">
        <v>1983643</v>
      </c>
      <c r="AO196">
        <v>122070</v>
      </c>
      <c r="AP196">
        <v>13336181</v>
      </c>
      <c r="AQ196">
        <v>18554688</v>
      </c>
      <c r="AR196">
        <v>5737305</v>
      </c>
      <c r="AT196">
        <v>122070</v>
      </c>
      <c r="AU196">
        <v>2136230</v>
      </c>
      <c r="AV196">
        <v>25695800</v>
      </c>
      <c r="AW196">
        <v>1953125</v>
      </c>
      <c r="AY196">
        <v>122071</v>
      </c>
      <c r="AZ196">
        <v>2166748</v>
      </c>
      <c r="BA196">
        <v>17517088</v>
      </c>
      <c r="BB196">
        <v>4150390</v>
      </c>
      <c r="BD196">
        <v>122071</v>
      </c>
      <c r="BE196">
        <v>2166748</v>
      </c>
      <c r="BF196">
        <v>18890381</v>
      </c>
      <c r="BG196">
        <v>2777100</v>
      </c>
      <c r="BI196">
        <v>122070</v>
      </c>
      <c r="BJ196">
        <v>2105713</v>
      </c>
      <c r="BK196">
        <v>13549804</v>
      </c>
      <c r="BL196">
        <v>1922607</v>
      </c>
      <c r="BN196">
        <v>122070</v>
      </c>
      <c r="BO196">
        <v>2136230</v>
      </c>
      <c r="BP196">
        <v>21484375</v>
      </c>
      <c r="BQ196">
        <v>6347657</v>
      </c>
    </row>
    <row r="197" spans="21:69">
      <c r="U197">
        <v>305176</v>
      </c>
      <c r="V197">
        <v>2380371</v>
      </c>
      <c r="W197">
        <v>29235840</v>
      </c>
      <c r="X197">
        <v>4241943</v>
      </c>
      <c r="Y197">
        <v>122070</v>
      </c>
      <c r="Z197">
        <v>122070</v>
      </c>
      <c r="AA197">
        <v>2105713</v>
      </c>
      <c r="AB197">
        <v>43640134</v>
      </c>
      <c r="AC197">
        <v>3082276</v>
      </c>
      <c r="AE197">
        <v>152587</v>
      </c>
      <c r="AF197">
        <v>2105713</v>
      </c>
      <c r="AG197">
        <v>17364501</v>
      </c>
      <c r="AH197">
        <v>3295899</v>
      </c>
      <c r="AJ197">
        <v>122070</v>
      </c>
      <c r="AK197">
        <v>2075196</v>
      </c>
      <c r="AL197">
        <v>19744870</v>
      </c>
      <c r="AM197">
        <v>2563477</v>
      </c>
      <c r="AO197">
        <v>152588</v>
      </c>
      <c r="AP197">
        <v>17150880</v>
      </c>
      <c r="AQ197">
        <v>29510498</v>
      </c>
      <c r="AR197">
        <v>1983643</v>
      </c>
      <c r="AT197">
        <v>122071</v>
      </c>
      <c r="AU197">
        <v>2136230</v>
      </c>
      <c r="AV197">
        <v>31982420</v>
      </c>
      <c r="AW197">
        <v>1922607</v>
      </c>
      <c r="AY197">
        <v>122070</v>
      </c>
      <c r="AZ197">
        <v>2136230</v>
      </c>
      <c r="BA197">
        <v>45196530</v>
      </c>
      <c r="BB197">
        <v>2014160</v>
      </c>
      <c r="BD197">
        <v>122070</v>
      </c>
      <c r="BE197">
        <v>1922608</v>
      </c>
      <c r="BF197">
        <v>18310546</v>
      </c>
      <c r="BG197">
        <v>2471923</v>
      </c>
      <c r="BI197">
        <v>396729</v>
      </c>
      <c r="BJ197">
        <v>2105712</v>
      </c>
      <c r="BK197">
        <v>26977540</v>
      </c>
      <c r="BL197">
        <v>1953125</v>
      </c>
      <c r="BN197">
        <v>122070</v>
      </c>
      <c r="BO197">
        <v>2471925</v>
      </c>
      <c r="BP197">
        <v>57434083</v>
      </c>
      <c r="BQ197">
        <v>1953125</v>
      </c>
    </row>
    <row r="198" spans="21:69">
      <c r="U198">
        <v>305176</v>
      </c>
      <c r="V198">
        <v>2410889</v>
      </c>
      <c r="W198">
        <v>20050048</v>
      </c>
      <c r="X198">
        <v>3784180</v>
      </c>
      <c r="Y198">
        <v>122070</v>
      </c>
      <c r="Z198">
        <v>122070</v>
      </c>
      <c r="AA198">
        <v>2105713</v>
      </c>
      <c r="AB198">
        <v>19348145</v>
      </c>
      <c r="AC198">
        <v>3051757</v>
      </c>
      <c r="AE198">
        <v>122070</v>
      </c>
      <c r="AF198">
        <v>2105713</v>
      </c>
      <c r="AG198">
        <v>23590089</v>
      </c>
      <c r="AH198">
        <v>1922607</v>
      </c>
      <c r="AJ198">
        <v>213623</v>
      </c>
      <c r="AK198">
        <v>9643554</v>
      </c>
      <c r="AL198">
        <v>18035889</v>
      </c>
      <c r="AM198">
        <v>2532959</v>
      </c>
      <c r="AO198">
        <v>91553</v>
      </c>
      <c r="AP198">
        <v>2166748</v>
      </c>
      <c r="AQ198">
        <v>53161621</v>
      </c>
      <c r="AR198">
        <v>2166747</v>
      </c>
      <c r="AT198">
        <v>122070</v>
      </c>
      <c r="AU198">
        <v>2075195</v>
      </c>
      <c r="AV198">
        <v>18676757</v>
      </c>
      <c r="AW198">
        <v>1922607</v>
      </c>
      <c r="AY198">
        <v>122070</v>
      </c>
      <c r="AZ198">
        <v>2136231</v>
      </c>
      <c r="BA198">
        <v>44128417</v>
      </c>
      <c r="BB198">
        <v>1953125</v>
      </c>
      <c r="BD198">
        <v>122070</v>
      </c>
      <c r="BE198">
        <v>1617432</v>
      </c>
      <c r="BF198">
        <v>15289305</v>
      </c>
      <c r="BG198">
        <v>1953125</v>
      </c>
      <c r="BI198">
        <v>122070</v>
      </c>
      <c r="BJ198">
        <v>2105713</v>
      </c>
      <c r="BK198">
        <v>18829346</v>
      </c>
      <c r="BL198">
        <v>1983642</v>
      </c>
      <c r="BN198">
        <v>122070</v>
      </c>
      <c r="BO198">
        <v>2502442</v>
      </c>
      <c r="BP198">
        <v>24261476</v>
      </c>
      <c r="BQ198">
        <v>1983643</v>
      </c>
    </row>
    <row r="199" spans="21:69">
      <c r="U199">
        <v>305175</v>
      </c>
      <c r="V199">
        <v>2410888</v>
      </c>
      <c r="W199">
        <v>19592285</v>
      </c>
      <c r="X199">
        <v>5432129</v>
      </c>
      <c r="Y199">
        <v>91553</v>
      </c>
      <c r="Z199">
        <v>152588</v>
      </c>
      <c r="AA199">
        <v>3509521</v>
      </c>
      <c r="AB199">
        <v>19287109</v>
      </c>
      <c r="AC199">
        <v>3265381</v>
      </c>
      <c r="AE199">
        <v>854492</v>
      </c>
      <c r="AF199">
        <v>2166748</v>
      </c>
      <c r="AG199">
        <v>32318117</v>
      </c>
      <c r="AH199">
        <v>13549805</v>
      </c>
      <c r="AJ199">
        <v>91553</v>
      </c>
      <c r="AK199">
        <v>15167236</v>
      </c>
      <c r="AL199">
        <v>17578126</v>
      </c>
      <c r="AM199">
        <v>3906250</v>
      </c>
      <c r="AO199">
        <v>152588</v>
      </c>
      <c r="AP199">
        <v>2532960</v>
      </c>
      <c r="AQ199">
        <v>19042968</v>
      </c>
      <c r="AR199">
        <v>2960205</v>
      </c>
      <c r="AT199">
        <v>91553</v>
      </c>
      <c r="AU199">
        <v>2105713</v>
      </c>
      <c r="AV199">
        <v>17364502</v>
      </c>
      <c r="AW199">
        <v>2807618</v>
      </c>
      <c r="AY199">
        <v>122070</v>
      </c>
      <c r="AZ199">
        <v>2136231</v>
      </c>
      <c r="BA199">
        <v>19195556</v>
      </c>
      <c r="BB199">
        <v>1983642</v>
      </c>
      <c r="BD199">
        <v>122071</v>
      </c>
      <c r="BE199">
        <v>2166748</v>
      </c>
      <c r="BF199">
        <v>18829347</v>
      </c>
      <c r="BG199">
        <v>2685548</v>
      </c>
      <c r="BI199">
        <v>122070</v>
      </c>
      <c r="BJ199">
        <v>2136230</v>
      </c>
      <c r="BK199">
        <v>23651123</v>
      </c>
      <c r="BL199">
        <v>2563477</v>
      </c>
      <c r="BN199">
        <v>91552</v>
      </c>
      <c r="BO199">
        <v>2136230</v>
      </c>
      <c r="BP199">
        <v>18493653</v>
      </c>
      <c r="BQ199">
        <v>2014160</v>
      </c>
    </row>
    <row r="200" spans="21:69">
      <c r="U200">
        <v>305176</v>
      </c>
      <c r="V200">
        <v>2075196</v>
      </c>
      <c r="W200">
        <v>19470216</v>
      </c>
      <c r="X200">
        <v>2960205</v>
      </c>
      <c r="Y200">
        <v>122070</v>
      </c>
      <c r="Z200">
        <v>701904</v>
      </c>
      <c r="AA200">
        <v>1678466</v>
      </c>
      <c r="AB200">
        <v>20019531</v>
      </c>
      <c r="AC200">
        <v>3112793</v>
      </c>
      <c r="AE200">
        <v>152588</v>
      </c>
      <c r="AF200">
        <v>2838135</v>
      </c>
      <c r="AG200">
        <v>17150878</v>
      </c>
      <c r="AH200">
        <v>2807617</v>
      </c>
      <c r="AJ200">
        <v>122070</v>
      </c>
      <c r="AK200">
        <v>2075195</v>
      </c>
      <c r="AL200">
        <v>50079344</v>
      </c>
      <c r="AM200">
        <v>3112793</v>
      </c>
      <c r="AO200">
        <v>122071</v>
      </c>
      <c r="AP200">
        <v>2441407</v>
      </c>
      <c r="AQ200">
        <v>18646240</v>
      </c>
      <c r="AR200">
        <v>2624512</v>
      </c>
      <c r="AT200">
        <v>122070</v>
      </c>
      <c r="AU200">
        <v>1678467</v>
      </c>
      <c r="AV200">
        <v>14068602</v>
      </c>
      <c r="AW200">
        <v>1861572</v>
      </c>
      <c r="AY200">
        <v>91553</v>
      </c>
      <c r="AZ200">
        <v>2532959</v>
      </c>
      <c r="BA200">
        <v>18341064</v>
      </c>
      <c r="BB200">
        <v>3021240</v>
      </c>
      <c r="BD200">
        <v>122071</v>
      </c>
      <c r="BE200">
        <v>2075195</v>
      </c>
      <c r="BF200">
        <v>43121336</v>
      </c>
      <c r="BG200">
        <v>2319336</v>
      </c>
      <c r="BI200">
        <v>122070</v>
      </c>
      <c r="BJ200">
        <v>12908937</v>
      </c>
      <c r="BK200">
        <v>18798829</v>
      </c>
      <c r="BL200">
        <v>2838135</v>
      </c>
      <c r="BN200">
        <v>122070</v>
      </c>
      <c r="BO200">
        <v>1739502</v>
      </c>
      <c r="BP200">
        <v>16296387</v>
      </c>
      <c r="BQ200">
        <v>2502441</v>
      </c>
    </row>
    <row r="201" spans="21:69">
      <c r="U201">
        <v>640870</v>
      </c>
      <c r="V201">
        <v>1953125</v>
      </c>
      <c r="W201">
        <v>46600341</v>
      </c>
      <c r="X201">
        <v>4364014</v>
      </c>
      <c r="Y201">
        <v>610351</v>
      </c>
      <c r="Z201">
        <v>91553</v>
      </c>
      <c r="AA201">
        <v>2624512</v>
      </c>
      <c r="AB201">
        <v>34515381</v>
      </c>
      <c r="AC201">
        <v>58258055</v>
      </c>
      <c r="AE201">
        <v>91553</v>
      </c>
      <c r="AF201">
        <v>2044678</v>
      </c>
      <c r="AG201">
        <v>18951416</v>
      </c>
      <c r="AH201">
        <v>10314942</v>
      </c>
      <c r="AJ201">
        <v>152588</v>
      </c>
      <c r="AK201">
        <v>2075196</v>
      </c>
      <c r="AL201">
        <v>20019529</v>
      </c>
      <c r="AM201">
        <v>1953125</v>
      </c>
      <c r="AO201">
        <v>122071</v>
      </c>
      <c r="AP201">
        <v>1739502</v>
      </c>
      <c r="AQ201">
        <v>15411377</v>
      </c>
      <c r="AR201">
        <v>2014160</v>
      </c>
      <c r="AT201">
        <v>91553</v>
      </c>
      <c r="AU201">
        <v>2136231</v>
      </c>
      <c r="AV201">
        <v>18646241</v>
      </c>
      <c r="AW201">
        <v>2593994</v>
      </c>
      <c r="AY201">
        <v>122071</v>
      </c>
      <c r="AZ201">
        <v>2563477</v>
      </c>
      <c r="BA201">
        <v>17669678</v>
      </c>
      <c r="BB201">
        <v>2960205</v>
      </c>
      <c r="BD201">
        <v>122070</v>
      </c>
      <c r="BE201">
        <v>2532959</v>
      </c>
      <c r="BF201">
        <v>48614502</v>
      </c>
      <c r="BG201">
        <v>3295899</v>
      </c>
      <c r="BI201">
        <v>122070</v>
      </c>
      <c r="BJ201">
        <v>26153565</v>
      </c>
      <c r="BK201">
        <v>33416750</v>
      </c>
      <c r="BL201">
        <v>3234864</v>
      </c>
      <c r="BN201">
        <v>122070</v>
      </c>
      <c r="BO201">
        <v>2563477</v>
      </c>
      <c r="BP201">
        <v>31341554</v>
      </c>
      <c r="BQ201">
        <v>2075196</v>
      </c>
    </row>
    <row r="202" spans="21:69">
      <c r="U202">
        <v>305176</v>
      </c>
      <c r="V202">
        <v>2502442</v>
      </c>
      <c r="W202">
        <v>18676758</v>
      </c>
      <c r="X202">
        <v>3112793</v>
      </c>
      <c r="Y202">
        <v>122070</v>
      </c>
      <c r="Z202">
        <v>152588</v>
      </c>
      <c r="AA202">
        <v>2136230</v>
      </c>
      <c r="AB202">
        <v>13092040</v>
      </c>
      <c r="AC202">
        <v>2593994</v>
      </c>
      <c r="AE202">
        <v>152588</v>
      </c>
      <c r="AF202">
        <v>1647949</v>
      </c>
      <c r="AG202">
        <v>17211916</v>
      </c>
      <c r="AH202">
        <v>3204346</v>
      </c>
      <c r="AJ202">
        <v>122070</v>
      </c>
      <c r="AK202">
        <v>59051511</v>
      </c>
      <c r="AL202">
        <v>18463134</v>
      </c>
      <c r="AM202">
        <v>2655029</v>
      </c>
      <c r="AO202">
        <v>122070</v>
      </c>
      <c r="AP202">
        <v>2136231</v>
      </c>
      <c r="AQ202">
        <v>50811767</v>
      </c>
      <c r="AR202">
        <v>2014160</v>
      </c>
      <c r="AT202">
        <v>122070</v>
      </c>
      <c r="AU202">
        <v>2105713</v>
      </c>
      <c r="AV202">
        <v>37841796</v>
      </c>
      <c r="AW202">
        <v>2105713</v>
      </c>
      <c r="AY202">
        <v>122070</v>
      </c>
      <c r="AZ202">
        <v>2105712</v>
      </c>
      <c r="BA202">
        <v>46173092</v>
      </c>
      <c r="BB202">
        <v>1983643</v>
      </c>
      <c r="BD202">
        <v>122071</v>
      </c>
      <c r="BE202">
        <v>1831056</v>
      </c>
      <c r="BF202">
        <v>18035889</v>
      </c>
      <c r="BG202">
        <v>2532959</v>
      </c>
      <c r="BI202">
        <v>122070</v>
      </c>
      <c r="BJ202">
        <v>2105713</v>
      </c>
      <c r="BK202">
        <v>18157959</v>
      </c>
      <c r="BL202">
        <v>1922607</v>
      </c>
      <c r="BN202">
        <v>122070</v>
      </c>
      <c r="BO202">
        <v>2563477</v>
      </c>
      <c r="BP202">
        <v>18737794</v>
      </c>
      <c r="BQ202">
        <v>2838135</v>
      </c>
    </row>
    <row r="203" spans="21:69">
      <c r="U203">
        <v>305176</v>
      </c>
      <c r="V203">
        <v>2807617</v>
      </c>
      <c r="W203">
        <v>19439697</v>
      </c>
      <c r="X203">
        <v>3021240</v>
      </c>
      <c r="Y203">
        <v>152587</v>
      </c>
      <c r="Z203">
        <v>122070</v>
      </c>
      <c r="AA203">
        <v>2166748</v>
      </c>
      <c r="AB203">
        <v>17456055</v>
      </c>
      <c r="AC203">
        <v>2258300</v>
      </c>
      <c r="AE203">
        <v>122070</v>
      </c>
      <c r="AF203">
        <v>2105712</v>
      </c>
      <c r="AG203">
        <v>34820557</v>
      </c>
      <c r="AH203">
        <v>1922607</v>
      </c>
      <c r="AJ203">
        <v>122070</v>
      </c>
      <c r="AK203">
        <v>2441407</v>
      </c>
      <c r="AL203">
        <v>14984130</v>
      </c>
      <c r="AM203">
        <v>1892090</v>
      </c>
      <c r="AO203">
        <v>91552</v>
      </c>
      <c r="AP203">
        <v>2593994</v>
      </c>
      <c r="AQ203">
        <v>18493652</v>
      </c>
      <c r="AR203">
        <v>2014160</v>
      </c>
      <c r="AT203">
        <v>122070</v>
      </c>
      <c r="AU203">
        <v>3479004</v>
      </c>
      <c r="AV203">
        <v>52276609</v>
      </c>
      <c r="AW203">
        <v>1892089</v>
      </c>
      <c r="AY203">
        <v>122070</v>
      </c>
      <c r="AZ203">
        <v>2105713</v>
      </c>
      <c r="BA203">
        <v>52734372</v>
      </c>
      <c r="BB203">
        <v>2227784</v>
      </c>
      <c r="BD203">
        <v>152588</v>
      </c>
      <c r="BE203">
        <v>2075195</v>
      </c>
      <c r="BF203">
        <v>19012450</v>
      </c>
      <c r="BG203">
        <v>2532959</v>
      </c>
      <c r="BI203">
        <v>122071</v>
      </c>
      <c r="BJ203">
        <v>2197266</v>
      </c>
      <c r="BK203">
        <v>17791748</v>
      </c>
      <c r="BL203">
        <v>4180909</v>
      </c>
      <c r="BN203">
        <v>122070</v>
      </c>
      <c r="BO203">
        <v>2105713</v>
      </c>
      <c r="BP203">
        <v>17211915</v>
      </c>
      <c r="BQ203">
        <v>4333497</v>
      </c>
    </row>
    <row r="204" spans="21:69">
      <c r="U204">
        <v>305176</v>
      </c>
      <c r="V204">
        <v>1953125</v>
      </c>
      <c r="W204">
        <v>19744873</v>
      </c>
      <c r="X204">
        <v>2899169</v>
      </c>
      <c r="Y204">
        <v>91552</v>
      </c>
      <c r="Z204">
        <v>91553</v>
      </c>
      <c r="AA204">
        <v>2166748</v>
      </c>
      <c r="AB204">
        <v>18890381</v>
      </c>
      <c r="AC204">
        <v>3051758</v>
      </c>
      <c r="AE204">
        <v>1037599</v>
      </c>
      <c r="AF204">
        <v>2471924</v>
      </c>
      <c r="AG204">
        <v>43914794</v>
      </c>
      <c r="AH204">
        <v>2960206</v>
      </c>
      <c r="AJ204">
        <v>91553</v>
      </c>
      <c r="AK204">
        <v>2105712</v>
      </c>
      <c r="AL204">
        <v>42266844</v>
      </c>
      <c r="AM204">
        <v>3204345</v>
      </c>
      <c r="AO204">
        <v>33630370</v>
      </c>
      <c r="AP204">
        <v>2624512</v>
      </c>
      <c r="AQ204">
        <v>24200439</v>
      </c>
      <c r="AR204">
        <v>4974366</v>
      </c>
      <c r="AT204">
        <v>8117676</v>
      </c>
      <c r="AU204">
        <v>1586914</v>
      </c>
      <c r="AV204">
        <v>17028809</v>
      </c>
      <c r="AW204">
        <v>7476806</v>
      </c>
      <c r="AY204">
        <v>91553</v>
      </c>
      <c r="AZ204">
        <v>2532959</v>
      </c>
      <c r="BA204">
        <v>21148682</v>
      </c>
      <c r="BB204">
        <v>2563476</v>
      </c>
      <c r="BD204">
        <v>122070</v>
      </c>
      <c r="BE204">
        <v>1617432</v>
      </c>
      <c r="BF204">
        <v>18371582</v>
      </c>
      <c r="BG204">
        <v>2044677</v>
      </c>
      <c r="BI204">
        <v>91553</v>
      </c>
      <c r="BJ204">
        <v>2136230</v>
      </c>
      <c r="BK204">
        <v>18737793</v>
      </c>
      <c r="BL204">
        <v>2868653</v>
      </c>
      <c r="BN204">
        <v>91553</v>
      </c>
      <c r="BO204">
        <v>3387452</v>
      </c>
      <c r="BP204">
        <v>18707276</v>
      </c>
      <c r="BQ204">
        <v>2532959</v>
      </c>
    </row>
    <row r="206" spans="21:69">
      <c r="U206">
        <f>AVERAGE(U5:U204)</f>
        <v>383911.17499999999</v>
      </c>
      <c r="Y206">
        <f>AVERAGE(Y5:Y204)</f>
        <v>248565.64499999999</v>
      </c>
      <c r="Z206">
        <f>AVERAGE(Z5:Z204)</f>
        <v>286712.61499999999</v>
      </c>
      <c r="AE206">
        <f>AVERAGE(AE5:AE204)</f>
        <v>347442.59499999997</v>
      </c>
      <c r="AJ206">
        <f>AVERAGE(AJ5:AJ204)</f>
        <v>448913.565</v>
      </c>
      <c r="AO206">
        <f>AVERAGE(AO5:AO204)</f>
        <v>527954.1</v>
      </c>
      <c r="AT206">
        <f>AVERAGE(AT5:AT204)</f>
        <v>658264.19999999995</v>
      </c>
      <c r="AY206">
        <f>AVERAGE(AY5:AY204)</f>
        <v>367431.64500000002</v>
      </c>
      <c r="BD206">
        <f>AVERAGE(BD5:BD204)</f>
        <v>304412.88</v>
      </c>
      <c r="BI206">
        <f>AVERAGE(BI5:BI204)</f>
        <v>127868.645</v>
      </c>
      <c r="BN206">
        <f>AVERAGE(BN5:BN204)</f>
        <v>122070.34</v>
      </c>
      <c r="BO206" t="s">
        <v>43</v>
      </c>
    </row>
    <row r="207" spans="21:69">
      <c r="U207" s="2">
        <f xml:space="preserve"> (U206 - BN211) / 1000</f>
        <v>353.39417499999996</v>
      </c>
      <c r="V207" s="3"/>
      <c r="W207" s="3"/>
      <c r="X207" s="3"/>
      <c r="Y207" s="3"/>
      <c r="Z207" s="2">
        <f xml:space="preserve"> (Z206 - BN211) / 1000</f>
        <v>256.19561499999998</v>
      </c>
      <c r="AA207" s="3"/>
      <c r="AB207" s="3"/>
      <c r="AC207" s="3"/>
      <c r="AD207" s="3"/>
      <c r="AE207" s="2">
        <f xml:space="preserve"> (AE206 - BN211) / 1000</f>
        <v>316.92559499999999</v>
      </c>
      <c r="AF207" s="3"/>
      <c r="AG207" s="3"/>
      <c r="AH207" s="3"/>
      <c r="AI207" s="3"/>
      <c r="AJ207" s="2">
        <f xml:space="preserve"> (AJ206 - BN211) / 1000</f>
        <v>418.39656500000001</v>
      </c>
      <c r="AK207" s="3"/>
      <c r="AL207" s="3"/>
      <c r="AM207" s="3"/>
      <c r="AN207" s="3"/>
      <c r="AO207" s="2">
        <f xml:space="preserve"> (AO206 - BN211) / 1000</f>
        <v>497.43709999999999</v>
      </c>
      <c r="AP207" s="3"/>
      <c r="AQ207" s="3"/>
      <c r="AR207" s="3"/>
      <c r="AS207" s="3"/>
      <c r="AT207" s="2">
        <f xml:space="preserve"> (AT206 - BN211) / 1000</f>
        <v>627.74719999999991</v>
      </c>
      <c r="AU207" s="3"/>
      <c r="AV207" s="3"/>
      <c r="AW207" s="3"/>
      <c r="AX207" s="3"/>
      <c r="AY207" s="2">
        <f xml:space="preserve"> (AY206 - BN211) /1000</f>
        <v>336.91464500000001</v>
      </c>
      <c r="AZ207" s="3"/>
      <c r="BA207" s="3"/>
      <c r="BB207" s="3"/>
      <c r="BC207" s="3"/>
      <c r="BD207" s="2">
        <f xml:space="preserve"> (BD206 - BN211) /1000</f>
        <v>273.89587999999998</v>
      </c>
      <c r="BE207" s="3"/>
      <c r="BF207" s="3"/>
      <c r="BG207" s="3"/>
      <c r="BH207" s="3"/>
      <c r="BI207" s="2">
        <f xml:space="preserve"> (BI206 - BN211) /1000</f>
        <v>97.351645000000005</v>
      </c>
      <c r="BJ207" s="3"/>
      <c r="BK207" s="3"/>
      <c r="BL207" s="3"/>
      <c r="BM207" s="3"/>
      <c r="BN207" s="2">
        <f xml:space="preserve"> (BN206 - BN211) /1000</f>
        <v>91.553339999999992</v>
      </c>
      <c r="BO207" s="3"/>
    </row>
    <row r="209" spans="65:67">
      <c r="BN209">
        <f>U206-BN206</f>
        <v>261840.83499999999</v>
      </c>
    </row>
    <row r="210" spans="65:67">
      <c r="BO210" t="s">
        <v>40</v>
      </c>
    </row>
    <row r="211" spans="65:67">
      <c r="BM211" t="s">
        <v>39</v>
      </c>
      <c r="BN211">
        <v>30517</v>
      </c>
    </row>
    <row r="212" spans="65:67">
      <c r="BM212" t="s">
        <v>41</v>
      </c>
      <c r="BN212" t="s">
        <v>42</v>
      </c>
    </row>
  </sheetData>
  <phoneticPr fontId="1" type="noConversion"/>
  <pageMargins left="0.7" right="0.7" top="0.75" bottom="0.75" header="0.3" footer="0.3"/>
  <pageSetup paperSize="9" orientation="portrait" horizontalDpi="4294967292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topLeftCell="A55" zoomScale="70" zoomScaleNormal="70" workbookViewId="0">
      <selection activeCell="Q40" sqref="Q40"/>
    </sheetView>
  </sheetViews>
  <sheetFormatPr defaultRowHeight="16.5"/>
  <sheetData>
    <row r="1" spans="1:12">
      <c r="A1" t="s">
        <v>19</v>
      </c>
    </row>
    <row r="2" spans="1:12">
      <c r="A2" t="s">
        <v>15</v>
      </c>
    </row>
    <row r="3" spans="1:12">
      <c r="A3" t="s">
        <v>17</v>
      </c>
      <c r="B3" t="s">
        <v>18</v>
      </c>
      <c r="C3" t="s">
        <v>16</v>
      </c>
      <c r="D3" s="3">
        <f>SUM(B4:B10)</f>
        <v>935904</v>
      </c>
    </row>
    <row r="4" spans="1:12">
      <c r="A4" s="3">
        <v>281</v>
      </c>
      <c r="B4" s="3">
        <v>10704</v>
      </c>
      <c r="C4" s="3">
        <v>272</v>
      </c>
      <c r="D4" s="3"/>
      <c r="F4" s="3"/>
      <c r="G4" s="3"/>
      <c r="H4" s="3"/>
      <c r="I4" s="3"/>
      <c r="J4" s="3"/>
      <c r="K4" s="3"/>
      <c r="L4" s="3"/>
    </row>
    <row r="5" spans="1:12">
      <c r="A5" s="3">
        <v>50</v>
      </c>
      <c r="B5" s="3">
        <v>2192</v>
      </c>
      <c r="C5" s="3">
        <v>236</v>
      </c>
      <c r="D5" s="3"/>
      <c r="E5" s="3"/>
      <c r="F5" s="3"/>
      <c r="G5" s="3"/>
      <c r="H5" s="3"/>
      <c r="I5" s="3"/>
      <c r="J5" s="3"/>
      <c r="K5" s="3"/>
      <c r="L5" s="3"/>
    </row>
    <row r="6" spans="1:12">
      <c r="A6" s="3">
        <v>2</v>
      </c>
      <c r="B6" s="3">
        <v>48</v>
      </c>
      <c r="C6" s="3">
        <v>166</v>
      </c>
      <c r="D6" s="3"/>
      <c r="E6" s="3"/>
      <c r="F6" s="3"/>
      <c r="G6" s="3"/>
      <c r="H6" s="3"/>
      <c r="I6" s="3"/>
      <c r="J6" s="3"/>
      <c r="K6" s="3"/>
      <c r="L6" s="3"/>
    </row>
    <row r="7" spans="1:12">
      <c r="A7" s="3">
        <v>3249</v>
      </c>
      <c r="B7" s="3">
        <v>245320</v>
      </c>
      <c r="C7" s="3">
        <v>243</v>
      </c>
      <c r="D7" s="3"/>
      <c r="E7" s="3"/>
      <c r="F7" s="3"/>
      <c r="G7" s="3"/>
      <c r="H7" s="3"/>
      <c r="I7" s="3"/>
      <c r="J7" s="3"/>
      <c r="K7" s="3"/>
      <c r="L7" s="3"/>
    </row>
    <row r="8" spans="1:12">
      <c r="A8" s="3">
        <v>3761</v>
      </c>
      <c r="B8" s="3">
        <v>283880</v>
      </c>
      <c r="C8" s="3">
        <v>112</v>
      </c>
      <c r="D8" s="3"/>
      <c r="E8" s="3"/>
      <c r="F8" s="3"/>
      <c r="G8" s="3"/>
      <c r="H8" s="3"/>
      <c r="I8" s="3"/>
      <c r="J8" s="3"/>
      <c r="K8" s="3"/>
      <c r="L8" s="3"/>
    </row>
    <row r="9" spans="1:12">
      <c r="A9" s="3">
        <v>2671</v>
      </c>
      <c r="B9" s="3">
        <v>342728</v>
      </c>
      <c r="C9" s="3">
        <v>211</v>
      </c>
      <c r="D9" s="3"/>
      <c r="E9" s="3"/>
      <c r="F9" s="3"/>
      <c r="G9" s="3"/>
      <c r="H9" s="3"/>
      <c r="I9" s="3"/>
      <c r="J9" s="3"/>
      <c r="K9" s="3"/>
      <c r="L9" s="3"/>
    </row>
    <row r="10" spans="1:12">
      <c r="A10" s="3">
        <v>1085</v>
      </c>
      <c r="B10" s="3">
        <v>51032</v>
      </c>
      <c r="C10" s="3">
        <v>116</v>
      </c>
      <c r="D10" s="3"/>
      <c r="E10" s="3"/>
      <c r="F10" s="3"/>
      <c r="G10" s="3"/>
      <c r="H10" s="3"/>
      <c r="I10" s="3"/>
      <c r="J10" s="3"/>
      <c r="K10" s="3"/>
      <c r="L10" s="3"/>
    </row>
    <row r="12" spans="1:12">
      <c r="A12" t="s">
        <v>11</v>
      </c>
    </row>
    <row r="13" spans="1:12">
      <c r="A13" t="s">
        <v>15</v>
      </c>
    </row>
    <row r="14" spans="1:12">
      <c r="A14" t="s">
        <v>17</v>
      </c>
      <c r="B14" t="s">
        <v>18</v>
      </c>
      <c r="C14" t="s">
        <v>16</v>
      </c>
      <c r="D14">
        <f>SUM(B15:B33)</f>
        <v>3321744</v>
      </c>
    </row>
    <row r="15" spans="1:12">
      <c r="A15" s="3">
        <v>281</v>
      </c>
      <c r="B15" s="3">
        <v>10704</v>
      </c>
      <c r="C15" s="3">
        <v>333</v>
      </c>
      <c r="G15" s="3"/>
      <c r="H15" s="3"/>
      <c r="I15" s="3"/>
      <c r="J15" s="3"/>
      <c r="K15" s="3"/>
      <c r="L15" s="3"/>
    </row>
    <row r="16" spans="1:12">
      <c r="A16" s="3">
        <v>50</v>
      </c>
      <c r="B16" s="3">
        <v>2192</v>
      </c>
      <c r="C16" s="3">
        <v>239</v>
      </c>
      <c r="G16" s="3"/>
      <c r="H16" s="3"/>
      <c r="I16" s="3"/>
      <c r="J16" s="3"/>
      <c r="K16" s="3"/>
      <c r="L16" s="3"/>
    </row>
    <row r="17" spans="1:12">
      <c r="A17" s="3">
        <v>2</v>
      </c>
      <c r="B17" s="3">
        <v>48</v>
      </c>
      <c r="C17" s="3">
        <v>182</v>
      </c>
      <c r="G17" s="3"/>
      <c r="H17" s="3"/>
      <c r="I17" s="3"/>
      <c r="J17" s="3"/>
      <c r="K17" s="3"/>
      <c r="L17" s="3"/>
    </row>
    <row r="18" spans="1:12">
      <c r="A18" s="3">
        <v>6911</v>
      </c>
      <c r="B18" s="3">
        <v>406904</v>
      </c>
      <c r="C18" s="3">
        <v>106</v>
      </c>
      <c r="G18" s="3"/>
      <c r="H18" s="3"/>
      <c r="I18" s="3"/>
      <c r="J18" s="3"/>
      <c r="K18" s="3"/>
      <c r="L18" s="3"/>
    </row>
    <row r="19" spans="1:12">
      <c r="A19" s="3">
        <v>7555</v>
      </c>
      <c r="B19" s="3">
        <v>467232</v>
      </c>
      <c r="C19" s="3">
        <v>141</v>
      </c>
      <c r="G19" s="3"/>
      <c r="H19" s="3"/>
      <c r="I19" s="3"/>
      <c r="J19" s="3"/>
      <c r="K19" s="3"/>
      <c r="L19" s="3"/>
    </row>
    <row r="20" spans="1:12">
      <c r="A20" s="3">
        <v>9495</v>
      </c>
      <c r="B20" s="3">
        <v>486888</v>
      </c>
      <c r="C20" s="3">
        <v>116</v>
      </c>
      <c r="G20" s="3"/>
      <c r="H20" s="3"/>
      <c r="I20" s="3"/>
      <c r="J20" s="3"/>
      <c r="K20" s="3"/>
      <c r="L20" s="3"/>
    </row>
    <row r="21" spans="1:12">
      <c r="A21" s="3">
        <v>6569</v>
      </c>
      <c r="B21" s="3">
        <v>383200</v>
      </c>
      <c r="C21" s="3">
        <v>246</v>
      </c>
      <c r="G21" s="3"/>
      <c r="H21" s="3"/>
      <c r="I21" s="3"/>
      <c r="J21" s="3"/>
      <c r="K21" s="3"/>
      <c r="L21" s="3"/>
    </row>
    <row r="22" spans="1:12">
      <c r="A22" s="3">
        <v>7436</v>
      </c>
      <c r="B22" s="3">
        <v>447752</v>
      </c>
      <c r="C22" s="3">
        <v>124</v>
      </c>
      <c r="G22" s="3"/>
      <c r="H22" s="3"/>
      <c r="I22" s="3"/>
      <c r="J22" s="3"/>
      <c r="K22" s="3"/>
      <c r="L22" s="3"/>
    </row>
    <row r="23" spans="1:12">
      <c r="A23" s="3">
        <v>9058</v>
      </c>
      <c r="B23" s="3">
        <v>521800</v>
      </c>
      <c r="C23" s="3">
        <v>143</v>
      </c>
      <c r="G23" s="3"/>
      <c r="H23" s="3"/>
      <c r="I23" s="3"/>
      <c r="J23" s="3"/>
      <c r="K23" s="3"/>
      <c r="L23" s="3"/>
    </row>
    <row r="24" spans="1:12">
      <c r="A24" s="3">
        <v>3793</v>
      </c>
      <c r="B24" s="3">
        <v>396928</v>
      </c>
      <c r="C24" s="3">
        <v>129</v>
      </c>
      <c r="G24" s="3"/>
      <c r="H24" s="3"/>
      <c r="I24" s="3"/>
      <c r="J24" s="3"/>
      <c r="K24" s="3"/>
      <c r="L24" s="3"/>
    </row>
    <row r="25" spans="1:12">
      <c r="A25" s="3">
        <v>762</v>
      </c>
      <c r="B25" s="3">
        <v>34488</v>
      </c>
      <c r="C25" s="3">
        <v>101</v>
      </c>
      <c r="G25" s="3"/>
      <c r="H25" s="3"/>
      <c r="I25" s="3"/>
      <c r="J25" s="3"/>
      <c r="K25" s="3"/>
      <c r="L25" s="3"/>
    </row>
    <row r="26" spans="1:12">
      <c r="A26" s="3">
        <v>0</v>
      </c>
      <c r="B26" s="3">
        <v>0</v>
      </c>
      <c r="C26" s="3">
        <v>119</v>
      </c>
      <c r="G26" s="3"/>
      <c r="H26" s="3"/>
      <c r="I26" s="3"/>
      <c r="J26" s="3"/>
      <c r="K26" s="3"/>
      <c r="L26" s="3"/>
    </row>
    <row r="27" spans="1:12">
      <c r="A27" s="3">
        <v>228</v>
      </c>
      <c r="B27" s="3">
        <v>10432</v>
      </c>
      <c r="C27" s="3">
        <v>97</v>
      </c>
      <c r="G27" s="3"/>
      <c r="H27" s="3"/>
      <c r="I27" s="3"/>
      <c r="J27" s="3"/>
      <c r="K27" s="3"/>
      <c r="L27" s="3"/>
    </row>
    <row r="28" spans="1:12">
      <c r="A28" s="3">
        <v>0</v>
      </c>
      <c r="B28" s="3">
        <v>0</v>
      </c>
      <c r="C28" s="3">
        <v>114</v>
      </c>
      <c r="G28" s="3"/>
      <c r="H28" s="3"/>
      <c r="I28" s="3"/>
      <c r="J28" s="3"/>
      <c r="K28" s="3"/>
      <c r="L28" s="3"/>
    </row>
    <row r="29" spans="1:12">
      <c r="A29" s="3">
        <v>1974</v>
      </c>
      <c r="B29" s="3">
        <v>88168</v>
      </c>
      <c r="C29" s="3">
        <v>105</v>
      </c>
      <c r="G29" s="3"/>
      <c r="H29" s="3"/>
      <c r="I29" s="3"/>
      <c r="J29" s="3"/>
      <c r="L29" s="3"/>
    </row>
    <row r="30" spans="1:12">
      <c r="A30" s="3">
        <v>293</v>
      </c>
      <c r="B30" s="3">
        <v>13368</v>
      </c>
      <c r="C30" s="3">
        <v>105</v>
      </c>
      <c r="G30" s="3"/>
      <c r="H30" s="3"/>
      <c r="I30" s="3"/>
      <c r="J30" s="3"/>
      <c r="L30" s="3"/>
    </row>
    <row r="31" spans="1:12">
      <c r="A31" s="3">
        <v>316</v>
      </c>
      <c r="B31" s="3">
        <v>14456</v>
      </c>
      <c r="C31" s="3">
        <v>104</v>
      </c>
      <c r="G31" s="3"/>
      <c r="H31" s="3"/>
      <c r="I31" s="3"/>
    </row>
    <row r="32" spans="1:12">
      <c r="A32" s="3">
        <v>308</v>
      </c>
      <c r="B32" s="3">
        <v>14056</v>
      </c>
      <c r="C32" s="3">
        <v>102</v>
      </c>
      <c r="G32" s="3"/>
      <c r="H32" s="3"/>
      <c r="I32" s="3"/>
    </row>
    <row r="33" spans="1:17">
      <c r="A33" s="3">
        <v>508</v>
      </c>
      <c r="B33" s="3">
        <v>23128</v>
      </c>
      <c r="C33" s="3">
        <v>105</v>
      </c>
      <c r="G33" s="3"/>
      <c r="H33" s="3"/>
      <c r="I33" s="3"/>
    </row>
    <row r="34" spans="1:17">
      <c r="G34" s="3"/>
      <c r="H34" s="3"/>
      <c r="I34" s="3"/>
    </row>
    <row r="35" spans="1:17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7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7">
      <c r="A38" t="s">
        <v>12</v>
      </c>
      <c r="B38" s="3"/>
      <c r="C38" s="3"/>
      <c r="D38" s="3"/>
      <c r="E38" t="s">
        <v>14</v>
      </c>
      <c r="F38" s="3"/>
      <c r="G38" s="3"/>
      <c r="H38" s="3"/>
      <c r="I38" t="s">
        <v>13</v>
      </c>
      <c r="J38" s="3"/>
      <c r="K38" s="3"/>
      <c r="L38" s="3"/>
    </row>
    <row r="39" spans="1:17">
      <c r="A39" t="s">
        <v>15</v>
      </c>
      <c r="E39" t="s">
        <v>15</v>
      </c>
      <c r="I39" t="s">
        <v>15</v>
      </c>
      <c r="L39" s="3"/>
      <c r="Q39" s="3"/>
    </row>
    <row r="40" spans="1:17">
      <c r="A40" t="s">
        <v>17</v>
      </c>
      <c r="B40" t="s">
        <v>18</v>
      </c>
      <c r="C40" t="s">
        <v>16</v>
      </c>
      <c r="D40">
        <f>SUM(B41:B58)</f>
        <v>3550240</v>
      </c>
      <c r="E40" t="s">
        <v>17</v>
      </c>
      <c r="F40" t="s">
        <v>18</v>
      </c>
      <c r="G40" t="s">
        <v>16</v>
      </c>
      <c r="H40">
        <f>SUM(F41:F58)</f>
        <v>3546256</v>
      </c>
      <c r="I40" t="s">
        <v>17</v>
      </c>
      <c r="J40" t="s">
        <v>18</v>
      </c>
      <c r="K40" t="s">
        <v>16</v>
      </c>
      <c r="L40" s="3">
        <f>SUM(J41:J59)</f>
        <v>4078568</v>
      </c>
      <c r="Q40" s="3"/>
    </row>
    <row r="41" spans="1:17">
      <c r="A41" s="3">
        <v>281</v>
      </c>
      <c r="B41" s="3">
        <v>10672</v>
      </c>
      <c r="C41" s="3">
        <v>371</v>
      </c>
      <c r="D41" s="3"/>
      <c r="E41" s="3">
        <v>281</v>
      </c>
      <c r="F41" s="3">
        <v>10672</v>
      </c>
      <c r="G41" s="3">
        <v>347</v>
      </c>
      <c r="H41" s="3"/>
      <c r="I41" s="3">
        <v>281</v>
      </c>
      <c r="J41" s="3">
        <v>10672</v>
      </c>
      <c r="K41" s="3">
        <v>355</v>
      </c>
      <c r="L41" s="3"/>
      <c r="Q41" s="3"/>
    </row>
    <row r="42" spans="1:17">
      <c r="A42" s="3">
        <v>50</v>
      </c>
      <c r="B42" s="3">
        <v>2192</v>
      </c>
      <c r="C42" s="3">
        <v>175</v>
      </c>
      <c r="D42" s="3"/>
      <c r="E42" s="3">
        <v>50</v>
      </c>
      <c r="F42" s="3">
        <v>2192</v>
      </c>
      <c r="G42" s="3">
        <v>284</v>
      </c>
      <c r="H42" s="3"/>
      <c r="I42" s="3">
        <v>50</v>
      </c>
      <c r="J42" s="3">
        <v>2192</v>
      </c>
      <c r="K42" s="3">
        <v>234</v>
      </c>
    </row>
    <row r="43" spans="1:17">
      <c r="A43" s="3">
        <v>2</v>
      </c>
      <c r="B43" s="3">
        <v>48</v>
      </c>
      <c r="C43" s="3">
        <v>83</v>
      </c>
      <c r="D43" s="3"/>
      <c r="E43" s="3">
        <v>2</v>
      </c>
      <c r="F43" s="3">
        <v>48</v>
      </c>
      <c r="G43" s="3">
        <v>180</v>
      </c>
      <c r="H43" s="3"/>
      <c r="I43" s="3">
        <v>2</v>
      </c>
      <c r="J43" s="3">
        <v>48</v>
      </c>
      <c r="K43" s="3">
        <v>201</v>
      </c>
    </row>
    <row r="44" spans="1:17">
      <c r="A44" s="3">
        <v>6911</v>
      </c>
      <c r="B44" s="3">
        <v>406904</v>
      </c>
      <c r="C44" s="3">
        <v>110</v>
      </c>
      <c r="D44" s="3"/>
      <c r="E44" s="3">
        <v>6911</v>
      </c>
      <c r="F44" s="3">
        <v>406904</v>
      </c>
      <c r="G44" s="3">
        <v>108</v>
      </c>
      <c r="H44" s="3"/>
      <c r="I44" s="3">
        <v>6911</v>
      </c>
      <c r="J44" s="3">
        <v>406904</v>
      </c>
      <c r="K44" s="3">
        <v>106</v>
      </c>
    </row>
    <row r="45" spans="1:17">
      <c r="A45" s="3">
        <v>7559</v>
      </c>
      <c r="B45" s="3">
        <v>469592</v>
      </c>
      <c r="C45" s="3">
        <v>128</v>
      </c>
      <c r="D45" s="3"/>
      <c r="E45" s="3">
        <v>13494</v>
      </c>
      <c r="F45" s="3">
        <v>748864</v>
      </c>
      <c r="G45" s="3">
        <v>208</v>
      </c>
      <c r="H45" s="3"/>
      <c r="I45" s="3">
        <v>13673</v>
      </c>
      <c r="J45" s="3">
        <v>731744</v>
      </c>
      <c r="K45" s="3">
        <v>123</v>
      </c>
    </row>
    <row r="46" spans="1:17">
      <c r="A46" s="3">
        <v>13001</v>
      </c>
      <c r="B46" s="3">
        <v>699152</v>
      </c>
      <c r="C46" s="3">
        <v>300</v>
      </c>
      <c r="D46" s="3"/>
      <c r="E46" s="3">
        <v>7575</v>
      </c>
      <c r="F46" s="3">
        <v>467968</v>
      </c>
      <c r="G46" s="3">
        <v>128</v>
      </c>
      <c r="H46" s="3"/>
      <c r="I46" s="3">
        <v>7554</v>
      </c>
      <c r="J46" s="3">
        <v>467120</v>
      </c>
      <c r="K46" s="3">
        <v>114</v>
      </c>
      <c r="L46" s="3"/>
      <c r="Q46" s="3"/>
    </row>
    <row r="47" spans="1:17">
      <c r="A47" s="3">
        <v>6929</v>
      </c>
      <c r="B47" s="3">
        <v>403488</v>
      </c>
      <c r="C47" s="3">
        <v>248</v>
      </c>
      <c r="D47" s="3"/>
      <c r="E47" s="3">
        <v>9494</v>
      </c>
      <c r="F47" s="3">
        <v>487040</v>
      </c>
      <c r="G47" s="3">
        <v>122</v>
      </c>
      <c r="H47" s="3"/>
      <c r="I47" s="3">
        <v>9493</v>
      </c>
      <c r="J47" s="3">
        <v>486864</v>
      </c>
      <c r="K47" s="3">
        <v>120</v>
      </c>
      <c r="L47" s="3"/>
      <c r="Q47" s="3"/>
    </row>
    <row r="48" spans="1:17">
      <c r="A48" s="3">
        <v>6754</v>
      </c>
      <c r="B48" s="3">
        <v>398808</v>
      </c>
      <c r="C48" s="3">
        <v>117</v>
      </c>
      <c r="D48" s="3"/>
      <c r="E48" s="3">
        <v>5511</v>
      </c>
      <c r="F48" s="3">
        <v>324512</v>
      </c>
      <c r="G48" s="3">
        <v>144</v>
      </c>
      <c r="H48" s="3"/>
      <c r="I48" s="3">
        <v>5198</v>
      </c>
      <c r="J48" s="3">
        <v>307416</v>
      </c>
      <c r="K48" s="3">
        <v>133</v>
      </c>
      <c r="L48" s="3"/>
      <c r="Q48" s="3"/>
    </row>
    <row r="49" spans="1:17">
      <c r="A49" s="3">
        <v>8197</v>
      </c>
      <c r="B49" s="3">
        <v>475480</v>
      </c>
      <c r="C49" s="3">
        <v>145</v>
      </c>
      <c r="D49" s="3"/>
      <c r="E49" s="3">
        <v>665</v>
      </c>
      <c r="F49" s="3">
        <v>39888</v>
      </c>
      <c r="G49" s="3">
        <v>195</v>
      </c>
      <c r="H49" s="3"/>
      <c r="I49" s="3">
        <v>659</v>
      </c>
      <c r="J49" s="3">
        <v>39784</v>
      </c>
      <c r="K49" s="3">
        <v>200</v>
      </c>
      <c r="L49" s="3"/>
      <c r="Q49" s="3"/>
    </row>
    <row r="50" spans="1:17">
      <c r="A50" s="3">
        <v>5468</v>
      </c>
      <c r="B50" s="3">
        <v>494776</v>
      </c>
      <c r="C50" s="3">
        <v>234</v>
      </c>
      <c r="D50" s="3"/>
      <c r="E50" s="3">
        <v>8387</v>
      </c>
      <c r="F50" s="3">
        <v>500576</v>
      </c>
      <c r="G50" s="3">
        <v>128</v>
      </c>
      <c r="H50" s="3"/>
      <c r="I50" s="3">
        <v>8082</v>
      </c>
      <c r="J50" s="3">
        <v>480136</v>
      </c>
      <c r="K50" s="3">
        <v>127</v>
      </c>
      <c r="L50" s="3"/>
      <c r="Q50" s="3"/>
    </row>
    <row r="51" spans="1:17">
      <c r="A51" s="3">
        <v>842</v>
      </c>
      <c r="B51" s="3">
        <v>37384</v>
      </c>
      <c r="C51" s="3">
        <v>113</v>
      </c>
      <c r="D51" s="3"/>
      <c r="E51" s="3">
        <v>3101</v>
      </c>
      <c r="F51" s="3">
        <v>370216</v>
      </c>
      <c r="G51" s="3">
        <v>112</v>
      </c>
      <c r="H51" s="3"/>
      <c r="I51" s="3">
        <v>8878</v>
      </c>
      <c r="J51" s="3">
        <v>505248</v>
      </c>
      <c r="K51" s="3">
        <v>132</v>
      </c>
      <c r="L51" s="3"/>
      <c r="Q51" s="3"/>
    </row>
    <row r="52" spans="1:17">
      <c r="A52" s="3">
        <v>228</v>
      </c>
      <c r="B52" s="3">
        <v>10432</v>
      </c>
      <c r="C52" s="3">
        <v>107</v>
      </c>
      <c r="D52" s="3"/>
      <c r="E52" s="3">
        <v>669</v>
      </c>
      <c r="F52" s="3">
        <v>29544</v>
      </c>
      <c r="G52" s="3">
        <v>101</v>
      </c>
      <c r="H52" s="3"/>
      <c r="I52" s="3">
        <v>4386</v>
      </c>
      <c r="J52" s="3">
        <v>466664</v>
      </c>
      <c r="K52" s="3">
        <v>116</v>
      </c>
      <c r="L52" s="3"/>
      <c r="Q52" s="3"/>
    </row>
    <row r="53" spans="1:17">
      <c r="A53" s="3">
        <v>1924</v>
      </c>
      <c r="B53" s="3">
        <v>85440</v>
      </c>
      <c r="C53" s="3">
        <v>132</v>
      </c>
      <c r="D53" s="3"/>
      <c r="E53" s="3">
        <v>2041</v>
      </c>
      <c r="F53" s="3">
        <v>100504</v>
      </c>
      <c r="G53" s="3">
        <v>111</v>
      </c>
      <c r="H53" s="3"/>
      <c r="I53" s="3">
        <v>797</v>
      </c>
      <c r="J53" s="3">
        <v>34672</v>
      </c>
      <c r="K53" s="3">
        <v>104</v>
      </c>
    </row>
    <row r="54" spans="1:17">
      <c r="A54" s="3">
        <v>307</v>
      </c>
      <c r="B54" s="3">
        <v>14496</v>
      </c>
      <c r="C54" s="3">
        <v>108</v>
      </c>
      <c r="D54" s="3"/>
      <c r="E54" s="3">
        <v>338</v>
      </c>
      <c r="F54" s="3">
        <v>15688</v>
      </c>
      <c r="G54" s="3">
        <v>115</v>
      </c>
      <c r="H54" s="3"/>
      <c r="I54" s="3">
        <v>0</v>
      </c>
      <c r="J54" s="3">
        <v>0</v>
      </c>
      <c r="K54" s="3">
        <v>126</v>
      </c>
    </row>
    <row r="55" spans="1:17">
      <c r="A55" s="3">
        <v>320</v>
      </c>
      <c r="B55" s="3">
        <v>14576</v>
      </c>
      <c r="C55" s="3">
        <v>110</v>
      </c>
      <c r="D55" s="3"/>
      <c r="E55" s="3">
        <v>325</v>
      </c>
      <c r="F55" s="3">
        <v>14816</v>
      </c>
      <c r="G55" s="3">
        <v>106</v>
      </c>
      <c r="H55" s="3"/>
      <c r="I55" s="3">
        <v>1851</v>
      </c>
      <c r="J55" s="3">
        <v>82552</v>
      </c>
      <c r="K55" s="3">
        <v>118</v>
      </c>
    </row>
    <row r="56" spans="1:17">
      <c r="A56">
        <v>574</v>
      </c>
      <c r="B56" s="3">
        <v>26800</v>
      </c>
      <c r="C56" s="3">
        <v>109</v>
      </c>
      <c r="D56" s="3"/>
      <c r="E56">
        <v>574</v>
      </c>
      <c r="F56" s="3">
        <v>26824</v>
      </c>
      <c r="G56" s="3">
        <v>109</v>
      </c>
      <c r="H56" s="3"/>
      <c r="I56">
        <v>292</v>
      </c>
      <c r="J56" s="3">
        <v>13752</v>
      </c>
      <c r="K56" s="3">
        <v>110</v>
      </c>
    </row>
    <row r="57" spans="1:17">
      <c r="B57" s="3"/>
      <c r="C57" s="3"/>
      <c r="D57" s="3"/>
      <c r="F57" s="3"/>
      <c r="G57" s="3"/>
      <c r="H57" s="3"/>
      <c r="I57">
        <v>308</v>
      </c>
      <c r="J57" s="3">
        <v>14080</v>
      </c>
      <c r="K57" s="3">
        <v>116</v>
      </c>
      <c r="L57" s="3"/>
      <c r="Q57" s="3"/>
    </row>
    <row r="58" spans="1:17">
      <c r="B58" s="3"/>
      <c r="C58" s="3"/>
      <c r="D58" s="3"/>
      <c r="F58" s="3"/>
      <c r="G58" s="3"/>
      <c r="H58" s="3"/>
      <c r="I58">
        <v>320</v>
      </c>
      <c r="J58" s="3">
        <v>14648</v>
      </c>
      <c r="K58" s="3">
        <v>102</v>
      </c>
      <c r="L58" s="3"/>
    </row>
    <row r="59" spans="1:17">
      <c r="B59" s="3"/>
      <c r="C59" s="3"/>
      <c r="D59" s="3"/>
      <c r="F59" s="3"/>
      <c r="G59" s="3"/>
      <c r="H59" s="3"/>
      <c r="I59">
        <v>308</v>
      </c>
      <c r="J59" s="3">
        <v>14072</v>
      </c>
      <c r="K59" s="3">
        <v>106</v>
      </c>
      <c r="L59" s="3"/>
    </row>
    <row r="60" spans="1:17">
      <c r="B60" s="3"/>
      <c r="C60" s="3"/>
      <c r="F60" s="3"/>
      <c r="G60" s="3"/>
      <c r="H60" s="3"/>
      <c r="I60" s="3"/>
      <c r="J60" s="3"/>
      <c r="K60" s="3"/>
      <c r="L60" s="3"/>
      <c r="O60" s="3"/>
      <c r="P60" s="3"/>
    </row>
    <row r="61" spans="1:17">
      <c r="B61" s="3"/>
      <c r="C61" s="3"/>
      <c r="D61" s="3"/>
      <c r="F61" s="3"/>
      <c r="G61" s="3"/>
      <c r="H61" s="3"/>
      <c r="I61" s="3"/>
      <c r="J61" s="3"/>
      <c r="K61" s="3"/>
      <c r="L61" s="3"/>
      <c r="O61" s="3"/>
      <c r="P61" s="3"/>
    </row>
    <row r="62" spans="1:17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7">
      <c r="A63" s="3"/>
      <c r="B63" s="3"/>
      <c r="C63" s="3"/>
      <c r="D63" s="3"/>
      <c r="E63" s="3"/>
      <c r="F63" s="3"/>
      <c r="G63" s="3"/>
      <c r="H63" s="3"/>
      <c r="L63" s="3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0"/>
  <sheetViews>
    <sheetView zoomScaleNormal="100" workbookViewId="0">
      <selection activeCell="AG3" sqref="AG3:AJ12"/>
    </sheetView>
  </sheetViews>
  <sheetFormatPr defaultRowHeight="16.5"/>
  <cols>
    <col min="4" max="6" width="9.5" bestFit="1" customWidth="1"/>
    <col min="7" max="7" width="10.5" bestFit="1" customWidth="1"/>
    <col min="8" max="9" width="9.5" bestFit="1" customWidth="1"/>
    <col min="10" max="10" width="10.125" bestFit="1" customWidth="1"/>
    <col min="18" max="18" width="10.125" bestFit="1" customWidth="1"/>
  </cols>
  <sheetData>
    <row r="1" spans="1:39">
      <c r="A1" t="s">
        <v>46</v>
      </c>
      <c r="L1" t="s">
        <v>48</v>
      </c>
      <c r="W1" t="s">
        <v>69</v>
      </c>
      <c r="X1">
        <v>2000</v>
      </c>
      <c r="AB1">
        <v>1</v>
      </c>
      <c r="AL1" t="s">
        <v>71</v>
      </c>
    </row>
    <row r="2" spans="1:39">
      <c r="A2" t="s">
        <v>45</v>
      </c>
      <c r="B2" t="s">
        <v>47</v>
      </c>
      <c r="G2" t="s">
        <v>50</v>
      </c>
      <c r="L2" t="s">
        <v>49</v>
      </c>
      <c r="M2" t="s">
        <v>47</v>
      </c>
      <c r="R2" t="s">
        <v>50</v>
      </c>
      <c r="W2" t="s">
        <v>70</v>
      </c>
      <c r="AI2" t="s">
        <v>63</v>
      </c>
      <c r="AL2">
        <v>2000</v>
      </c>
      <c r="AM2">
        <v>1</v>
      </c>
    </row>
    <row r="3" spans="1:39">
      <c r="A3">
        <v>14.15</v>
      </c>
      <c r="B3" s="1">
        <v>0.55000000000000004</v>
      </c>
      <c r="C3" s="1">
        <v>0.64</v>
      </c>
      <c r="D3" s="1">
        <v>0.68</v>
      </c>
      <c r="E3" s="1">
        <f>AVERAGE(B3:D3)</f>
        <v>0.62333333333333341</v>
      </c>
      <c r="F3" s="1"/>
      <c r="G3" s="3">
        <v>3580</v>
      </c>
      <c r="H3" s="3">
        <v>4084</v>
      </c>
      <c r="I3" s="3">
        <v>5192</v>
      </c>
      <c r="J3" s="3">
        <f>AVERAGE(G3:I3)</f>
        <v>4285.333333333333</v>
      </c>
      <c r="L3" s="3">
        <v>20.05</v>
      </c>
      <c r="M3" s="1">
        <v>0.84</v>
      </c>
      <c r="N3" s="1">
        <v>0.82</v>
      </c>
      <c r="O3" s="1">
        <v>0.7</v>
      </c>
      <c r="P3" s="1">
        <f>AVERAGE(M3:O3)</f>
        <v>0.78666666666666663</v>
      </c>
      <c r="R3" s="3">
        <v>13476</v>
      </c>
      <c r="S3" s="3">
        <v>13464</v>
      </c>
      <c r="T3" s="3">
        <v>13464</v>
      </c>
      <c r="U3">
        <f>AVERAGE(R3:T3)</f>
        <v>13468</v>
      </c>
      <c r="W3" s="1">
        <v>0.62</v>
      </c>
      <c r="X3" s="1">
        <v>0.61</v>
      </c>
      <c r="Y3" s="1">
        <v>0.64</v>
      </c>
      <c r="Z3" s="1">
        <f>AVERAGE(W3:Y3)</f>
        <v>0.62333333333333341</v>
      </c>
      <c r="AA3" s="1"/>
      <c r="AB3" s="1">
        <v>0.5</v>
      </c>
      <c r="AC3" s="1">
        <v>0.76</v>
      </c>
      <c r="AD3" s="1">
        <v>0.65</v>
      </c>
      <c r="AE3" s="1">
        <f>AVERAGE(AB3:AD3)</f>
        <v>0.63666666666666671</v>
      </c>
      <c r="AG3">
        <v>5464</v>
      </c>
      <c r="AH3">
        <v>5456</v>
      </c>
      <c r="AI3">
        <v>5464</v>
      </c>
      <c r="AJ3">
        <f>AVERAGE(AG3:AI3)</f>
        <v>5461.333333333333</v>
      </c>
      <c r="AL3">
        <v>20.85</v>
      </c>
      <c r="AM3">
        <v>22.71</v>
      </c>
    </row>
    <row r="4" spans="1:39">
      <c r="A4">
        <v>13.86</v>
      </c>
      <c r="B4" s="1">
        <v>0.42</v>
      </c>
      <c r="C4" s="1">
        <v>0.21</v>
      </c>
      <c r="D4" s="1">
        <v>0.17</v>
      </c>
      <c r="E4" s="1">
        <f t="shared" ref="E4:E15" si="0">AVERAGE(B4:D4)</f>
        <v>0.26666666666666666</v>
      </c>
      <c r="F4" s="1"/>
      <c r="G4" s="3">
        <v>6196</v>
      </c>
      <c r="H4" s="3">
        <v>7536</v>
      </c>
      <c r="I4" s="3">
        <v>8504</v>
      </c>
      <c r="J4" s="3">
        <f t="shared" ref="J4:J9" si="1">AVERAGE(G4:I4)</f>
        <v>7412</v>
      </c>
      <c r="L4" s="3">
        <v>19.66</v>
      </c>
      <c r="M4" s="1">
        <v>0.54</v>
      </c>
      <c r="N4" s="1">
        <v>0.72</v>
      </c>
      <c r="O4" s="1">
        <v>0.6</v>
      </c>
      <c r="P4" s="1">
        <f t="shared" ref="P4:P19" si="2">AVERAGE(M4:O4)</f>
        <v>0.62</v>
      </c>
      <c r="R4" s="3">
        <v>17312</v>
      </c>
      <c r="S4" s="3">
        <v>17140</v>
      </c>
      <c r="T4" s="3">
        <v>17260</v>
      </c>
      <c r="U4">
        <f t="shared" ref="U4:U9" si="3">AVERAGE(R4:T4)</f>
        <v>17237.333333333332</v>
      </c>
      <c r="W4" s="1">
        <v>0.69</v>
      </c>
      <c r="X4" s="1">
        <v>0.62</v>
      </c>
      <c r="Y4" s="1">
        <v>0.61</v>
      </c>
      <c r="Z4" s="1">
        <f t="shared" ref="Z4:Z21" si="4">AVERAGE(W4:Y4)</f>
        <v>0.64</v>
      </c>
      <c r="AA4" s="1"/>
      <c r="AB4" s="1">
        <v>0.66</v>
      </c>
      <c r="AC4" s="1">
        <v>0.61</v>
      </c>
      <c r="AD4" s="1">
        <v>0.7</v>
      </c>
      <c r="AE4" s="1">
        <f t="shared" ref="AE4:AE21" si="5">AVERAGE(AB4:AD4)</f>
        <v>0.65666666666666662</v>
      </c>
      <c r="AG4">
        <v>8672</v>
      </c>
      <c r="AH4">
        <v>9608</v>
      </c>
      <c r="AI4">
        <v>9676</v>
      </c>
      <c r="AJ4">
        <f t="shared" ref="AJ4:AJ10" si="6">AVERAGE(AG4:AI4)</f>
        <v>9318.6666666666661</v>
      </c>
      <c r="AL4">
        <v>20.83</v>
      </c>
      <c r="AM4">
        <v>21.66</v>
      </c>
    </row>
    <row r="5" spans="1:39">
      <c r="A5">
        <v>14.14</v>
      </c>
      <c r="B5" s="1">
        <v>0.28999999999999998</v>
      </c>
      <c r="C5" s="1">
        <v>0.41</v>
      </c>
      <c r="D5" s="1">
        <v>0.45</v>
      </c>
      <c r="E5" s="1">
        <f t="shared" si="0"/>
        <v>0.3833333333333333</v>
      </c>
      <c r="F5" s="1"/>
      <c r="G5" s="3">
        <v>9284</v>
      </c>
      <c r="H5" s="3">
        <v>9868</v>
      </c>
      <c r="I5" s="3">
        <v>10840</v>
      </c>
      <c r="J5" s="3">
        <f t="shared" si="1"/>
        <v>9997.3333333333339</v>
      </c>
      <c r="L5" s="3">
        <v>19.18</v>
      </c>
      <c r="M5" s="1">
        <v>0.19</v>
      </c>
      <c r="N5" s="1">
        <v>0.13</v>
      </c>
      <c r="O5" s="1">
        <v>0.17</v>
      </c>
      <c r="P5" s="1">
        <f t="shared" si="2"/>
        <v>0.16333333333333333</v>
      </c>
      <c r="R5" s="3">
        <v>18048</v>
      </c>
      <c r="S5" s="3">
        <v>17884</v>
      </c>
      <c r="T5" s="3">
        <v>17920</v>
      </c>
      <c r="U5">
        <f t="shared" si="3"/>
        <v>17950.666666666668</v>
      </c>
      <c r="W5" s="1">
        <v>0.79</v>
      </c>
      <c r="X5" s="1">
        <v>0.75</v>
      </c>
      <c r="Y5" s="1">
        <v>0.81</v>
      </c>
      <c r="Z5" s="1">
        <f t="shared" si="4"/>
        <v>0.78333333333333333</v>
      </c>
      <c r="AA5" s="1"/>
      <c r="AB5" s="1">
        <v>0.74</v>
      </c>
      <c r="AC5" s="1">
        <v>0.84</v>
      </c>
      <c r="AD5" s="1">
        <v>0.81</v>
      </c>
      <c r="AE5" s="1">
        <f t="shared" si="5"/>
        <v>0.79666666666666675</v>
      </c>
      <c r="AG5">
        <v>9964</v>
      </c>
      <c r="AH5">
        <v>10004</v>
      </c>
      <c r="AI5">
        <v>10076</v>
      </c>
      <c r="AJ5">
        <f t="shared" si="6"/>
        <v>10014.666666666666</v>
      </c>
      <c r="AL5">
        <v>21.25</v>
      </c>
      <c r="AM5">
        <v>21.88</v>
      </c>
    </row>
    <row r="6" spans="1:39">
      <c r="B6" s="1">
        <v>0.66</v>
      </c>
      <c r="C6" s="1">
        <v>0.65</v>
      </c>
      <c r="D6" s="1">
        <v>0.66</v>
      </c>
      <c r="E6" s="1">
        <f t="shared" si="0"/>
        <v>0.65666666666666673</v>
      </c>
      <c r="F6" s="1"/>
      <c r="G6" s="3">
        <v>11308</v>
      </c>
      <c r="H6" s="3">
        <v>12784</v>
      </c>
      <c r="I6" s="3">
        <v>12880</v>
      </c>
      <c r="J6" s="3">
        <f t="shared" si="1"/>
        <v>12324</v>
      </c>
      <c r="L6" s="3"/>
      <c r="M6" s="1">
        <v>0.84</v>
      </c>
      <c r="N6" s="1">
        <v>0.64</v>
      </c>
      <c r="O6" s="1">
        <v>0.71</v>
      </c>
      <c r="P6" s="1">
        <f t="shared" si="2"/>
        <v>0.73</v>
      </c>
      <c r="R6" s="3">
        <v>20560</v>
      </c>
      <c r="S6" s="3">
        <v>19896</v>
      </c>
      <c r="T6" s="3">
        <v>20252</v>
      </c>
      <c r="U6">
        <f t="shared" si="3"/>
        <v>20236</v>
      </c>
      <c r="W6" s="1">
        <v>0.78</v>
      </c>
      <c r="X6" s="1">
        <v>0.7</v>
      </c>
      <c r="Y6" s="1">
        <v>0.75</v>
      </c>
      <c r="Z6" s="1">
        <f t="shared" si="4"/>
        <v>0.74333333333333329</v>
      </c>
      <c r="AA6" s="1"/>
      <c r="AB6" s="1">
        <v>0.86</v>
      </c>
      <c r="AC6" s="1">
        <v>0.76</v>
      </c>
      <c r="AD6" s="1">
        <v>0.76</v>
      </c>
      <c r="AE6" s="1">
        <f t="shared" si="5"/>
        <v>0.79333333333333333</v>
      </c>
      <c r="AG6">
        <v>10588</v>
      </c>
      <c r="AH6">
        <v>10976</v>
      </c>
      <c r="AI6">
        <v>11376</v>
      </c>
      <c r="AJ6">
        <f t="shared" si="6"/>
        <v>10980</v>
      </c>
    </row>
    <row r="7" spans="1:39">
      <c r="A7">
        <f>AVERAGE(A3:A5)</f>
        <v>14.049999999999999</v>
      </c>
      <c r="B7" s="1">
        <v>0.83</v>
      </c>
      <c r="C7" s="1">
        <v>0.83</v>
      </c>
      <c r="D7" s="1">
        <v>0.85</v>
      </c>
      <c r="E7" s="1">
        <f t="shared" si="0"/>
        <v>0.83666666666666656</v>
      </c>
      <c r="F7" s="1"/>
      <c r="G7" s="3">
        <v>13624</v>
      </c>
      <c r="H7" s="3">
        <v>14404</v>
      </c>
      <c r="I7" s="3">
        <v>14556</v>
      </c>
      <c r="J7" s="3">
        <f t="shared" si="1"/>
        <v>14194.666666666666</v>
      </c>
      <c r="L7" s="3">
        <f>AVERAGE(L3:L5)</f>
        <v>19.63</v>
      </c>
      <c r="M7" s="1">
        <v>0.64</v>
      </c>
      <c r="N7" s="1">
        <v>0.69</v>
      </c>
      <c r="O7" s="1">
        <v>0.65</v>
      </c>
      <c r="P7" s="1">
        <f t="shared" si="2"/>
        <v>0.66</v>
      </c>
      <c r="R7" s="3">
        <v>22580</v>
      </c>
      <c r="S7" s="3">
        <v>22144</v>
      </c>
      <c r="T7" s="3">
        <v>22232</v>
      </c>
      <c r="U7">
        <f t="shared" si="3"/>
        <v>22318.666666666668</v>
      </c>
      <c r="W7" s="1">
        <v>0.83</v>
      </c>
      <c r="X7" s="1">
        <v>0.78</v>
      </c>
      <c r="Y7" s="1">
        <v>0.76</v>
      </c>
      <c r="Z7" s="1">
        <f t="shared" si="4"/>
        <v>0.79</v>
      </c>
      <c r="AA7" s="1"/>
      <c r="AB7" s="1">
        <v>0.66</v>
      </c>
      <c r="AC7" s="1">
        <v>0.81</v>
      </c>
      <c r="AD7" s="1">
        <v>0.75</v>
      </c>
      <c r="AE7" s="1">
        <f t="shared" si="5"/>
        <v>0.7400000000000001</v>
      </c>
      <c r="AG7">
        <v>12936</v>
      </c>
      <c r="AH7">
        <v>12896</v>
      </c>
      <c r="AI7">
        <v>13316</v>
      </c>
      <c r="AJ7">
        <f t="shared" si="6"/>
        <v>13049.333333333334</v>
      </c>
      <c r="AL7">
        <f>AVERAGE(AL3:AL5)</f>
        <v>20.976666666666667</v>
      </c>
      <c r="AM7">
        <f>AVERAGE(AM3:AM5)</f>
        <v>22.083333333333332</v>
      </c>
    </row>
    <row r="8" spans="1:39">
      <c r="B8" s="1">
        <v>0.86</v>
      </c>
      <c r="C8" s="1">
        <v>0.89</v>
      </c>
      <c r="D8" s="1">
        <v>0.85</v>
      </c>
      <c r="E8" s="1">
        <f t="shared" si="0"/>
        <v>0.8666666666666667</v>
      </c>
      <c r="F8" s="1"/>
      <c r="G8" s="3">
        <v>14584</v>
      </c>
      <c r="H8" s="3">
        <v>14840</v>
      </c>
      <c r="I8" s="3">
        <v>14744</v>
      </c>
      <c r="J8" s="3">
        <f t="shared" si="1"/>
        <v>14722.666666666666</v>
      </c>
      <c r="M8" s="1">
        <v>0.83</v>
      </c>
      <c r="N8" s="1">
        <v>0.86</v>
      </c>
      <c r="O8" s="1">
        <v>0.85</v>
      </c>
      <c r="P8" s="1">
        <f t="shared" si="2"/>
        <v>0.84666666666666668</v>
      </c>
      <c r="R8" s="3">
        <v>22948</v>
      </c>
      <c r="S8" s="3">
        <v>22784</v>
      </c>
      <c r="T8" s="3">
        <v>22832</v>
      </c>
      <c r="U8">
        <f t="shared" si="3"/>
        <v>22854.666666666668</v>
      </c>
      <c r="W8" s="1">
        <v>0.82</v>
      </c>
      <c r="X8" s="1">
        <v>0.84</v>
      </c>
      <c r="Y8" s="1">
        <v>0.83</v>
      </c>
      <c r="Z8" s="1">
        <f t="shared" si="4"/>
        <v>0.83</v>
      </c>
      <c r="AA8" s="1"/>
      <c r="AB8" s="1">
        <v>0.83</v>
      </c>
      <c r="AC8" s="1">
        <v>0.85</v>
      </c>
      <c r="AD8" s="1">
        <v>0.82</v>
      </c>
      <c r="AE8" s="1">
        <f t="shared" si="5"/>
        <v>0.83333333333333337</v>
      </c>
      <c r="AG8">
        <v>14604</v>
      </c>
      <c r="AH8">
        <v>14480</v>
      </c>
      <c r="AI8">
        <v>14676</v>
      </c>
      <c r="AJ8">
        <f t="shared" si="6"/>
        <v>14586.666666666666</v>
      </c>
      <c r="AM8">
        <f>AM7-AL7</f>
        <v>1.1066666666666656</v>
      </c>
    </row>
    <row r="9" spans="1:39">
      <c r="B9" s="1">
        <v>0.73</v>
      </c>
      <c r="C9" s="1">
        <v>0.73</v>
      </c>
      <c r="D9" s="1">
        <v>0.84</v>
      </c>
      <c r="E9" s="1">
        <f t="shared" si="0"/>
        <v>0.76666666666666661</v>
      </c>
      <c r="F9" s="1"/>
      <c r="G9" s="3">
        <v>14732</v>
      </c>
      <c r="H9" s="3">
        <v>14764</v>
      </c>
      <c r="I9" s="3">
        <v>14672</v>
      </c>
      <c r="J9" s="3">
        <f t="shared" si="1"/>
        <v>14722.666666666666</v>
      </c>
      <c r="L9" s="5">
        <f xml:space="preserve"> (L7 - A7) / A7</f>
        <v>0.39715302491103205</v>
      </c>
      <c r="M9" s="1">
        <v>0.84</v>
      </c>
      <c r="N9" s="1">
        <v>0.88</v>
      </c>
      <c r="O9" s="1">
        <v>0.86</v>
      </c>
      <c r="P9" s="1">
        <f t="shared" si="2"/>
        <v>0.86</v>
      </c>
      <c r="R9" s="3">
        <v>22844</v>
      </c>
      <c r="S9" s="3">
        <v>22944</v>
      </c>
      <c r="T9" s="3">
        <v>22756</v>
      </c>
      <c r="U9">
        <f t="shared" si="3"/>
        <v>22848</v>
      </c>
      <c r="W9" s="1">
        <v>0.85</v>
      </c>
      <c r="X9" s="1">
        <v>0.72</v>
      </c>
      <c r="Y9" s="1">
        <v>0.88</v>
      </c>
      <c r="Z9" s="1">
        <f t="shared" si="4"/>
        <v>0.81666666666666654</v>
      </c>
      <c r="AA9" s="1"/>
      <c r="AB9" s="1">
        <v>0.88</v>
      </c>
      <c r="AC9" s="1">
        <v>0.84</v>
      </c>
      <c r="AD9" s="1">
        <v>0.85</v>
      </c>
      <c r="AE9" s="1">
        <f t="shared" si="5"/>
        <v>0.85666666666666658</v>
      </c>
      <c r="AG9">
        <v>15100</v>
      </c>
      <c r="AH9">
        <v>15092</v>
      </c>
      <c r="AI9">
        <v>15156</v>
      </c>
      <c r="AJ9">
        <f t="shared" si="6"/>
        <v>15116</v>
      </c>
    </row>
    <row r="10" spans="1:39">
      <c r="B10" s="1">
        <v>0.86</v>
      </c>
      <c r="C10" s="1">
        <v>0.73</v>
      </c>
      <c r="D10" s="1">
        <v>0.92</v>
      </c>
      <c r="E10" s="1">
        <f t="shared" si="0"/>
        <v>0.83666666666666656</v>
      </c>
      <c r="F10" s="1"/>
      <c r="G10" s="1"/>
      <c r="H10" s="1"/>
      <c r="I10" s="1"/>
      <c r="J10" s="1"/>
      <c r="M10" s="1">
        <v>0.86</v>
      </c>
      <c r="N10" s="1">
        <v>0.83</v>
      </c>
      <c r="O10" s="1">
        <v>0.85</v>
      </c>
      <c r="P10" s="1">
        <f t="shared" si="2"/>
        <v>0.84666666666666668</v>
      </c>
      <c r="R10" s="3"/>
      <c r="S10" s="3"/>
      <c r="W10" s="1">
        <v>0.83</v>
      </c>
      <c r="X10" s="1">
        <v>0.87</v>
      </c>
      <c r="Y10" s="1">
        <v>0.87</v>
      </c>
      <c r="Z10" s="1">
        <f t="shared" si="4"/>
        <v>0.85666666666666658</v>
      </c>
      <c r="AA10" s="1"/>
      <c r="AB10" s="1">
        <v>0.79</v>
      </c>
      <c r="AC10" s="1">
        <v>0.89</v>
      </c>
      <c r="AD10" s="1">
        <v>0.86</v>
      </c>
      <c r="AE10" s="1">
        <f t="shared" si="5"/>
        <v>0.84666666666666668</v>
      </c>
      <c r="AG10">
        <v>15172</v>
      </c>
      <c r="AH10">
        <v>15328</v>
      </c>
      <c r="AI10">
        <v>15308</v>
      </c>
      <c r="AJ10">
        <f t="shared" si="6"/>
        <v>15269.333333333334</v>
      </c>
    </row>
    <row r="11" spans="1:39">
      <c r="B11" s="1">
        <v>0.81</v>
      </c>
      <c r="C11" s="1">
        <v>0.84</v>
      </c>
      <c r="D11" s="1">
        <v>0.8</v>
      </c>
      <c r="E11" s="1">
        <f t="shared" si="0"/>
        <v>0.81666666666666676</v>
      </c>
      <c r="F11" s="1"/>
      <c r="G11" s="1"/>
      <c r="H11" s="1"/>
      <c r="I11" s="1"/>
      <c r="J11" s="3">
        <f>AVERAGE(J3:J9)</f>
        <v>11094.095238095237</v>
      </c>
      <c r="M11" s="1">
        <v>0.75</v>
      </c>
      <c r="N11" s="1">
        <v>0.69</v>
      </c>
      <c r="O11" s="1">
        <v>0.81</v>
      </c>
      <c r="P11" s="1">
        <f t="shared" si="2"/>
        <v>0.75</v>
      </c>
      <c r="R11" s="3"/>
      <c r="U11">
        <f>AVERAGE(U3:U9)</f>
        <v>19559.047619047622</v>
      </c>
      <c r="W11" s="1">
        <v>0.85</v>
      </c>
      <c r="X11" s="1">
        <v>0.88</v>
      </c>
      <c r="Y11" s="1">
        <v>0.75</v>
      </c>
      <c r="Z11" s="1">
        <f t="shared" si="4"/>
        <v>0.82666666666666666</v>
      </c>
      <c r="AA11" s="1"/>
      <c r="AB11" s="1">
        <v>0.73</v>
      </c>
      <c r="AC11" s="1">
        <v>0.81</v>
      </c>
      <c r="AD11" s="1">
        <v>0.85</v>
      </c>
      <c r="AE11" s="1">
        <f t="shared" si="5"/>
        <v>0.79666666666666675</v>
      </c>
    </row>
    <row r="12" spans="1:39">
      <c r="B12" s="1">
        <v>0.87</v>
      </c>
      <c r="C12" s="1">
        <v>0.83</v>
      </c>
      <c r="D12" s="1">
        <v>0.89</v>
      </c>
      <c r="E12" s="1">
        <f t="shared" si="0"/>
        <v>0.86333333333333329</v>
      </c>
      <c r="F12" s="1"/>
      <c r="G12" s="1"/>
      <c r="H12" s="1"/>
      <c r="I12" s="1"/>
      <c r="J12" s="1"/>
      <c r="M12" s="1">
        <v>0.92</v>
      </c>
      <c r="N12" s="1">
        <v>0.85</v>
      </c>
      <c r="O12" s="1">
        <v>0.96</v>
      </c>
      <c r="P12" s="1">
        <f t="shared" si="2"/>
        <v>0.91</v>
      </c>
      <c r="R12" s="3"/>
      <c r="W12" s="1">
        <v>0.86</v>
      </c>
      <c r="X12" s="1">
        <v>0.81</v>
      </c>
      <c r="Y12" s="1">
        <v>0.78</v>
      </c>
      <c r="Z12" s="1">
        <f t="shared" si="4"/>
        <v>0.81666666666666676</v>
      </c>
      <c r="AA12" s="1"/>
      <c r="AB12" s="1">
        <v>0.83</v>
      </c>
      <c r="AC12" s="1">
        <v>0.8</v>
      </c>
      <c r="AD12" s="1">
        <v>0.84</v>
      </c>
      <c r="AE12" s="1">
        <f t="shared" si="5"/>
        <v>0.82333333333333325</v>
      </c>
      <c r="AJ12">
        <f>AVERAGE(AJ3:AJ10)</f>
        <v>11724.499999999998</v>
      </c>
    </row>
    <row r="13" spans="1:39">
      <c r="B13" s="1">
        <v>0.85</v>
      </c>
      <c r="C13" s="1">
        <v>0.94</v>
      </c>
      <c r="D13" s="1">
        <v>0.56999999999999995</v>
      </c>
      <c r="E13" s="1">
        <f t="shared" si="0"/>
        <v>0.78666666666666663</v>
      </c>
      <c r="F13" s="1"/>
      <c r="G13" s="1"/>
      <c r="H13" s="1"/>
      <c r="I13" s="1"/>
      <c r="J13" s="1"/>
      <c r="M13" s="1">
        <v>0.8</v>
      </c>
      <c r="N13" s="1">
        <v>0.85</v>
      </c>
      <c r="O13" s="1">
        <v>0.81</v>
      </c>
      <c r="P13" s="1">
        <f t="shared" si="2"/>
        <v>0.82</v>
      </c>
      <c r="R13" s="3"/>
      <c r="W13" s="1">
        <v>0.69</v>
      </c>
      <c r="X13" s="1">
        <v>0.69</v>
      </c>
      <c r="Y13" s="1">
        <v>0.77</v>
      </c>
      <c r="Z13" s="1">
        <f t="shared" si="4"/>
        <v>0.71666666666666667</v>
      </c>
      <c r="AA13" s="1"/>
      <c r="AB13" s="1">
        <v>0.83</v>
      </c>
      <c r="AC13" s="1">
        <v>0.61</v>
      </c>
      <c r="AD13" s="1">
        <v>0.89</v>
      </c>
      <c r="AE13" s="1">
        <f t="shared" si="5"/>
        <v>0.77666666666666673</v>
      </c>
    </row>
    <row r="14" spans="1:39">
      <c r="B14" s="1">
        <v>0.16</v>
      </c>
      <c r="C14" s="1">
        <v>0.16</v>
      </c>
      <c r="D14" s="1">
        <v>0.13</v>
      </c>
      <c r="E14" s="1">
        <f t="shared" si="0"/>
        <v>0.15</v>
      </c>
      <c r="F14" s="1"/>
      <c r="G14" s="1"/>
      <c r="H14" s="1"/>
      <c r="I14" s="1"/>
      <c r="J14" s="1"/>
      <c r="M14" s="1">
        <v>0.85</v>
      </c>
      <c r="N14" s="1">
        <v>0.87</v>
      </c>
      <c r="O14" s="1">
        <v>0.83</v>
      </c>
      <c r="P14" s="1">
        <f t="shared" si="2"/>
        <v>0.85</v>
      </c>
      <c r="R14" s="3"/>
      <c r="W14" s="1">
        <v>0.96</v>
      </c>
      <c r="X14" s="1">
        <v>0.6</v>
      </c>
      <c r="Y14" s="1">
        <v>0.73</v>
      </c>
      <c r="Z14" s="1">
        <f t="shared" si="4"/>
        <v>0.76333333333333331</v>
      </c>
      <c r="AA14" s="1"/>
      <c r="AB14" s="1">
        <v>0.84</v>
      </c>
      <c r="AC14" s="1">
        <v>0.88</v>
      </c>
      <c r="AD14" s="1">
        <v>0.81</v>
      </c>
      <c r="AE14" s="1">
        <f t="shared" si="5"/>
        <v>0.84333333333333338</v>
      </c>
    </row>
    <row r="15" spans="1:39">
      <c r="B15" s="1">
        <v>0.02</v>
      </c>
      <c r="C15" s="1">
        <v>0.03</v>
      </c>
      <c r="D15" s="1">
        <v>0.03</v>
      </c>
      <c r="E15" s="1">
        <f t="shared" si="0"/>
        <v>2.6666666666666668E-2</v>
      </c>
      <c r="F15" s="1"/>
      <c r="G15" s="1"/>
      <c r="H15" s="1"/>
      <c r="I15" s="1"/>
      <c r="J15" s="1"/>
      <c r="M15" s="1">
        <v>0.88</v>
      </c>
      <c r="N15" s="1">
        <v>0.84</v>
      </c>
      <c r="O15" s="1">
        <v>0.83</v>
      </c>
      <c r="P15" s="1">
        <f t="shared" si="2"/>
        <v>0.85</v>
      </c>
      <c r="W15" s="1">
        <v>0.72</v>
      </c>
      <c r="X15" s="1">
        <v>0.92</v>
      </c>
      <c r="Y15" s="1">
        <v>0.81</v>
      </c>
      <c r="Z15" s="1">
        <f t="shared" si="4"/>
        <v>0.81666666666666676</v>
      </c>
      <c r="AA15" s="1"/>
      <c r="AB15" s="1">
        <v>0.76</v>
      </c>
      <c r="AC15" s="1">
        <v>0.82</v>
      </c>
      <c r="AD15" s="1">
        <v>0.62</v>
      </c>
      <c r="AE15" s="1">
        <f t="shared" si="5"/>
        <v>0.73333333333333339</v>
      </c>
    </row>
    <row r="16" spans="1:39">
      <c r="M16" s="1">
        <v>0.82</v>
      </c>
      <c r="N16" s="1">
        <v>0.92</v>
      </c>
      <c r="O16" s="1">
        <v>0.84</v>
      </c>
      <c r="P16" s="1">
        <f t="shared" si="2"/>
        <v>0.86</v>
      </c>
      <c r="W16" s="1">
        <v>0.55000000000000004</v>
      </c>
      <c r="X16" s="1">
        <v>0.82</v>
      </c>
      <c r="Y16" s="1">
        <v>0.88</v>
      </c>
      <c r="Z16" s="1">
        <f t="shared" si="4"/>
        <v>0.75</v>
      </c>
      <c r="AA16" s="1"/>
      <c r="AB16" s="1">
        <v>0.82</v>
      </c>
      <c r="AC16" s="1">
        <v>0.63</v>
      </c>
      <c r="AD16" s="1">
        <v>0.65</v>
      </c>
      <c r="AE16" s="1">
        <f t="shared" si="5"/>
        <v>0.70000000000000007</v>
      </c>
    </row>
    <row r="17" spans="1:31">
      <c r="E17" s="1">
        <f>AVERAGE(E3:E15)</f>
        <v>0.60615384615384615</v>
      </c>
      <c r="F17" s="1"/>
      <c r="G17" s="1"/>
      <c r="H17" s="1"/>
      <c r="I17" s="1"/>
      <c r="J17" s="1"/>
      <c r="M17" s="1">
        <v>0.45</v>
      </c>
      <c r="N17" s="1">
        <v>0.44</v>
      </c>
      <c r="O17" s="1">
        <v>0.38</v>
      </c>
      <c r="P17" s="1">
        <f t="shared" si="2"/>
        <v>0.42333333333333334</v>
      </c>
      <c r="W17" s="1">
        <v>0.8</v>
      </c>
      <c r="X17" s="1">
        <v>0.83</v>
      </c>
      <c r="Y17" s="1">
        <v>0.86</v>
      </c>
      <c r="Z17" s="1">
        <f t="shared" si="4"/>
        <v>0.83</v>
      </c>
      <c r="AA17" s="1"/>
      <c r="AB17" s="1">
        <v>0.87</v>
      </c>
      <c r="AC17" s="1">
        <v>0.86</v>
      </c>
      <c r="AD17" s="1">
        <v>0.85</v>
      </c>
      <c r="AE17" s="1">
        <f t="shared" si="5"/>
        <v>0.86</v>
      </c>
    </row>
    <row r="18" spans="1:31">
      <c r="M18" s="1">
        <v>0.31</v>
      </c>
      <c r="N18" s="1">
        <v>0.35</v>
      </c>
      <c r="O18" s="1">
        <v>0.36</v>
      </c>
      <c r="P18" s="1">
        <f t="shared" si="2"/>
        <v>0.34</v>
      </c>
      <c r="W18" s="1">
        <v>0.86</v>
      </c>
      <c r="X18" s="1">
        <v>0.8</v>
      </c>
      <c r="Y18" s="1">
        <v>0.85</v>
      </c>
      <c r="Z18" s="1">
        <f t="shared" si="4"/>
        <v>0.83666666666666678</v>
      </c>
      <c r="AA18" s="1"/>
      <c r="AB18" s="1">
        <v>0.86</v>
      </c>
      <c r="AC18" s="1">
        <v>0.87</v>
      </c>
      <c r="AD18" s="1">
        <v>0.84</v>
      </c>
      <c r="AE18" s="1">
        <f t="shared" si="5"/>
        <v>0.85666666666666658</v>
      </c>
    </row>
    <row r="19" spans="1:31">
      <c r="A19" t="s">
        <v>51</v>
      </c>
      <c r="C19" t="s">
        <v>53</v>
      </c>
      <c r="E19" t="s">
        <v>57</v>
      </c>
      <c r="M19" s="1">
        <v>0.45</v>
      </c>
      <c r="N19" s="1">
        <v>0.4</v>
      </c>
      <c r="O19" s="1">
        <v>0.46</v>
      </c>
      <c r="P19" s="1">
        <f t="shared" si="2"/>
        <v>0.4366666666666667</v>
      </c>
      <c r="W19" s="1">
        <v>0.87</v>
      </c>
      <c r="X19" s="1">
        <v>0.96</v>
      </c>
      <c r="Y19" s="1">
        <v>0.72</v>
      </c>
      <c r="Z19" s="1">
        <f t="shared" si="4"/>
        <v>0.85</v>
      </c>
      <c r="AA19" s="1"/>
      <c r="AB19" s="1">
        <v>0.62</v>
      </c>
      <c r="AC19" s="1">
        <v>0.68</v>
      </c>
      <c r="AD19" s="1">
        <v>0.77</v>
      </c>
      <c r="AE19" s="1">
        <f t="shared" si="5"/>
        <v>0.69000000000000006</v>
      </c>
    </row>
    <row r="20" spans="1:31">
      <c r="C20" t="s">
        <v>68</v>
      </c>
      <c r="E20" t="s">
        <v>66</v>
      </c>
      <c r="M20" s="1">
        <v>0.02</v>
      </c>
      <c r="N20" s="1">
        <v>0.03</v>
      </c>
      <c r="O20" s="1">
        <v>0.03</v>
      </c>
      <c r="P20" s="1">
        <f>AVERAGE(M20:O20)</f>
        <v>2.6666666666666668E-2</v>
      </c>
      <c r="W20" s="1">
        <v>0.4</v>
      </c>
      <c r="X20" s="1">
        <v>0.37</v>
      </c>
      <c r="Y20" s="1">
        <v>0.17</v>
      </c>
      <c r="Z20" s="1">
        <f t="shared" si="4"/>
        <v>0.31333333333333335</v>
      </c>
      <c r="AA20" s="1"/>
      <c r="AB20" s="1">
        <v>0.26</v>
      </c>
      <c r="AC20" s="1">
        <v>0.44</v>
      </c>
      <c r="AD20" s="1">
        <v>0.4</v>
      </c>
      <c r="AE20" s="1">
        <f t="shared" si="5"/>
        <v>0.3666666666666667</v>
      </c>
    </row>
    <row r="21" spans="1:31">
      <c r="A21" t="s">
        <v>52</v>
      </c>
      <c r="B21" t="s">
        <v>58</v>
      </c>
      <c r="C21" t="s">
        <v>65</v>
      </c>
      <c r="E21" t="s">
        <v>67</v>
      </c>
      <c r="W21" s="1">
        <v>0.1</v>
      </c>
      <c r="X21" s="1">
        <v>0.12</v>
      </c>
      <c r="Y21" s="1">
        <v>0.12</v>
      </c>
      <c r="Z21" s="1">
        <f t="shared" si="4"/>
        <v>0.11333333333333333</v>
      </c>
      <c r="AA21" s="1"/>
      <c r="AB21" s="1">
        <v>0.02</v>
      </c>
      <c r="AC21" s="1">
        <v>0.16</v>
      </c>
      <c r="AD21" s="1">
        <v>0.08</v>
      </c>
      <c r="AE21" s="1">
        <f t="shared" si="5"/>
        <v>8.666666666666667E-2</v>
      </c>
    </row>
    <row r="22" spans="1:31">
      <c r="A22" t="s">
        <v>53</v>
      </c>
      <c r="D22" t="s">
        <v>68</v>
      </c>
      <c r="H22" t="s">
        <v>65</v>
      </c>
      <c r="P22" s="1">
        <f>AVERAGE(P3:P20)</f>
        <v>0.6544444444444445</v>
      </c>
    </row>
    <row r="23" spans="1:31">
      <c r="A23">
        <v>2532959</v>
      </c>
      <c r="D23">
        <v>213623</v>
      </c>
      <c r="H23">
        <v>79803464</v>
      </c>
      <c r="Z23" s="1">
        <f>AVERAGE(Z3:Z21)</f>
        <v>0.72192982456140342</v>
      </c>
      <c r="AA23" s="1"/>
      <c r="AB23" s="1"/>
      <c r="AC23" s="1"/>
      <c r="AD23" s="1"/>
      <c r="AE23" s="1">
        <f>AVERAGE(AE3:AE21)</f>
        <v>0.72070175438596484</v>
      </c>
    </row>
    <row r="24" spans="1:31">
      <c r="A24">
        <v>2868653</v>
      </c>
      <c r="D24">
        <v>213623</v>
      </c>
      <c r="H24">
        <v>92132565</v>
      </c>
    </row>
    <row r="25" spans="1:31">
      <c r="A25">
        <v>3570557</v>
      </c>
      <c r="D25">
        <v>213623</v>
      </c>
      <c r="H25">
        <v>79132077</v>
      </c>
    </row>
    <row r="27" spans="1:31">
      <c r="A27">
        <f>AVERAGE(A23:A25)</f>
        <v>2990723</v>
      </c>
      <c r="D27">
        <f>AVERAGE(D23:D25)</f>
        <v>213623</v>
      </c>
      <c r="H27">
        <f>AVERAGE(H23:H25)</f>
        <v>83689368.666666672</v>
      </c>
    </row>
    <row r="29" spans="1:31">
      <c r="A29" t="s">
        <v>54</v>
      </c>
      <c r="B29" t="s">
        <v>55</v>
      </c>
    </row>
    <row r="30" spans="1:31">
      <c r="A30" t="s">
        <v>53</v>
      </c>
      <c r="D30" t="s">
        <v>68</v>
      </c>
      <c r="H30" t="s">
        <v>65</v>
      </c>
    </row>
    <row r="31" spans="1:31">
      <c r="A31">
        <v>2.8690000000000002</v>
      </c>
      <c r="D31">
        <v>3.1E-2</v>
      </c>
      <c r="H31">
        <v>16.510000000000002</v>
      </c>
    </row>
    <row r="32" spans="1:31">
      <c r="A32">
        <v>2.1659999999999999</v>
      </c>
      <c r="D32">
        <v>0.03</v>
      </c>
      <c r="H32">
        <v>14.343999999999999</v>
      </c>
    </row>
    <row r="33" spans="1:8">
      <c r="A33">
        <v>2.2890000000000001</v>
      </c>
      <c r="D33">
        <v>3.1E-2</v>
      </c>
      <c r="H33">
        <v>15.015000000000001</v>
      </c>
    </row>
    <row r="35" spans="1:8">
      <c r="A35">
        <f t="shared" ref="A35" si="7">AVERAGE(A31:A33)</f>
        <v>2.4413333333333331</v>
      </c>
      <c r="D35">
        <f t="shared" ref="D35" si="8">AVERAGE(D31:D33)</f>
        <v>3.0666666666666665E-2</v>
      </c>
      <c r="H35">
        <f t="shared" ref="H35" si="9">AVERAGE(H31:H33)</f>
        <v>15.289666666666667</v>
      </c>
    </row>
    <row r="37" spans="1:8">
      <c r="A37" t="s">
        <v>56</v>
      </c>
      <c r="B37" t="s">
        <v>58</v>
      </c>
    </row>
    <row r="38" spans="1:8">
      <c r="A38" t="s">
        <v>53</v>
      </c>
      <c r="D38" t="s">
        <v>68</v>
      </c>
      <c r="H38" t="s">
        <v>65</v>
      </c>
    </row>
    <row r="39" spans="1:8">
      <c r="A39">
        <v>1312257</v>
      </c>
      <c r="D39">
        <v>2288819</v>
      </c>
      <c r="E39">
        <v>2410889</v>
      </c>
      <c r="F39">
        <v>2075195</v>
      </c>
      <c r="H39">
        <v>35522462</v>
      </c>
    </row>
    <row r="40" spans="1:8">
      <c r="A40">
        <v>1495361</v>
      </c>
      <c r="D40">
        <v>671386</v>
      </c>
      <c r="E40">
        <v>640869</v>
      </c>
      <c r="F40">
        <v>579834</v>
      </c>
      <c r="H40">
        <v>39062500</v>
      </c>
    </row>
    <row r="41" spans="1:8">
      <c r="A41">
        <v>1220703</v>
      </c>
      <c r="D41">
        <v>793457</v>
      </c>
      <c r="E41">
        <v>854493</v>
      </c>
      <c r="F41">
        <v>854493</v>
      </c>
      <c r="H41">
        <v>35522462</v>
      </c>
    </row>
    <row r="43" spans="1:8">
      <c r="A43">
        <f>AVERAGE(A39:A41)</f>
        <v>1342773.6666666667</v>
      </c>
      <c r="D43">
        <f t="shared" ref="D43:F43" si="10">AVERAGE(D39:D41)</f>
        <v>1251220.6666666667</v>
      </c>
      <c r="E43">
        <f t="shared" si="10"/>
        <v>1302083.6666666667</v>
      </c>
      <c r="F43">
        <f t="shared" si="10"/>
        <v>1169840.6666666667</v>
      </c>
      <c r="H43">
        <f>AVERAGE(H39:H41)</f>
        <v>36702474.666666664</v>
      </c>
    </row>
    <row r="44" spans="1:8">
      <c r="A44" t="s">
        <v>62</v>
      </c>
      <c r="E44">
        <f>AVERAGE(D43:F43)</f>
        <v>1241048.3333333333</v>
      </c>
      <c r="H44" t="s">
        <v>60</v>
      </c>
    </row>
    <row r="45" spans="1:8">
      <c r="E45" t="s">
        <v>61</v>
      </c>
    </row>
    <row r="56" spans="1:8">
      <c r="A56" t="s">
        <v>64</v>
      </c>
    </row>
    <row r="57" spans="1:8">
      <c r="A57" t="s">
        <v>53</v>
      </c>
      <c r="D57" t="s">
        <v>68</v>
      </c>
      <c r="H57" t="s">
        <v>65</v>
      </c>
    </row>
    <row r="58" spans="1:8">
      <c r="A58">
        <v>2258301</v>
      </c>
      <c r="D58">
        <v>213623</v>
      </c>
      <c r="H58">
        <v>1708984</v>
      </c>
    </row>
    <row r="59" spans="1:8">
      <c r="A59">
        <v>2593994</v>
      </c>
      <c r="D59">
        <v>213623</v>
      </c>
      <c r="H59">
        <v>1586914</v>
      </c>
    </row>
    <row r="60" spans="1:8">
      <c r="A60">
        <v>2899169</v>
      </c>
      <c r="D60">
        <v>213623</v>
      </c>
      <c r="H60">
        <v>1678466</v>
      </c>
    </row>
    <row r="62" spans="1:8">
      <c r="A62">
        <f>AVERAGE(A58:A60)</f>
        <v>2583821.3333333335</v>
      </c>
      <c r="D62">
        <f>AVERAGE(D58:D60)</f>
        <v>213623</v>
      </c>
      <c r="H62">
        <f>AVERAGE(H58:H60)</f>
        <v>1658121.3333333333</v>
      </c>
    </row>
    <row r="64" spans="1:8">
      <c r="A64" t="s">
        <v>54</v>
      </c>
      <c r="B64" t="s">
        <v>16</v>
      </c>
    </row>
    <row r="65" spans="1:9">
      <c r="A65" t="s">
        <v>53</v>
      </c>
      <c r="D65" t="s">
        <v>68</v>
      </c>
      <c r="H65" t="s">
        <v>65</v>
      </c>
    </row>
    <row r="66" spans="1:9">
      <c r="A66">
        <v>0.54900000000000004</v>
      </c>
      <c r="B66">
        <v>2.8690000000000002</v>
      </c>
      <c r="D66">
        <v>3.1E-2</v>
      </c>
      <c r="H66">
        <v>0.123</v>
      </c>
      <c r="I66">
        <v>1.008</v>
      </c>
    </row>
    <row r="67" spans="1:9">
      <c r="A67">
        <v>0.36699999999999999</v>
      </c>
      <c r="D67">
        <v>0.03</v>
      </c>
      <c r="H67">
        <v>6.0999999999999999E-2</v>
      </c>
      <c r="I67">
        <v>0.85399999999999998</v>
      </c>
    </row>
    <row r="68" spans="1:9">
      <c r="A68">
        <v>0.42699999999999999</v>
      </c>
      <c r="D68">
        <v>3.1E-2</v>
      </c>
      <c r="H68">
        <v>0.123</v>
      </c>
      <c r="I68">
        <v>0.85499999999999998</v>
      </c>
    </row>
    <row r="70" spans="1:9">
      <c r="A70">
        <f t="shared" ref="A70" si="11">AVERAGE(A66:A68)</f>
        <v>0.44766666666666666</v>
      </c>
      <c r="D70">
        <f t="shared" ref="D70" si="12">AVERAGE(D66:D68)</f>
        <v>3.0666666666666665E-2</v>
      </c>
      <c r="H70">
        <f t="shared" ref="H70" si="13">AVERAGE(H66:H68)</f>
        <v>0.10233333333333333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topLeftCell="A52" zoomScale="70" zoomScaleNormal="70" workbookViewId="0">
      <selection activeCell="Q27" sqref="Q27"/>
    </sheetView>
  </sheetViews>
  <sheetFormatPr defaultRowHeight="16.5"/>
  <cols>
    <col min="1" max="1" width="9.5" bestFit="1" customWidth="1"/>
    <col min="2" max="2" width="10.125" bestFit="1" customWidth="1"/>
    <col min="4" max="4" width="11.625" bestFit="1" customWidth="1"/>
    <col min="5" max="5" width="12.375" customWidth="1"/>
    <col min="6" max="6" width="10.5" bestFit="1" customWidth="1"/>
    <col min="7" max="7" width="10.5" customWidth="1"/>
    <col min="8" max="10" width="9.5" bestFit="1" customWidth="1"/>
    <col min="13" max="13" width="9.5" bestFit="1" customWidth="1"/>
    <col min="21" max="21" width="21" customWidth="1"/>
  </cols>
  <sheetData>
    <row r="1" spans="1:21">
      <c r="D1" t="s">
        <v>72</v>
      </c>
    </row>
    <row r="2" spans="1:21">
      <c r="A2" t="s">
        <v>93</v>
      </c>
      <c r="B2" t="s">
        <v>100</v>
      </c>
      <c r="D2" t="s">
        <v>74</v>
      </c>
      <c r="E2" t="s">
        <v>73</v>
      </c>
      <c r="F2" t="s">
        <v>77</v>
      </c>
      <c r="H2" t="s">
        <v>76</v>
      </c>
      <c r="N2" t="s">
        <v>116</v>
      </c>
      <c r="U2">
        <v>293.34153295133302</v>
      </c>
    </row>
    <row r="3" spans="1:21">
      <c r="A3">
        <v>15319825</v>
      </c>
      <c r="B3">
        <v>16662597</v>
      </c>
      <c r="D3">
        <v>860534666</v>
      </c>
      <c r="E3">
        <v>1220703</v>
      </c>
      <c r="F3">
        <v>8453370</v>
      </c>
      <c r="H3">
        <v>2075195</v>
      </c>
      <c r="I3">
        <v>2044677</v>
      </c>
      <c r="J3">
        <v>2014160</v>
      </c>
      <c r="L3">
        <f>AVERAGE(H3:J3)</f>
        <v>2044677.3333333333</v>
      </c>
      <c r="N3">
        <v>1342774</v>
      </c>
      <c r="U3">
        <v>285.40075897016601</v>
      </c>
    </row>
    <row r="4" spans="1:21">
      <c r="A4">
        <v>14739990</v>
      </c>
      <c r="B4">
        <v>15228273</v>
      </c>
      <c r="D4">
        <v>854736328</v>
      </c>
      <c r="E4">
        <v>1190186</v>
      </c>
      <c r="F4">
        <v>8270264</v>
      </c>
      <c r="H4">
        <v>457763</v>
      </c>
      <c r="I4">
        <v>457764</v>
      </c>
      <c r="J4">
        <v>457763</v>
      </c>
      <c r="L4">
        <f>AVERAGE(H4:J4)</f>
        <v>457763.33333333331</v>
      </c>
      <c r="N4">
        <v>1281738</v>
      </c>
      <c r="U4">
        <v>294.27574165499902</v>
      </c>
    </row>
    <row r="5" spans="1:21">
      <c r="A5">
        <v>14282227</v>
      </c>
      <c r="D5">
        <v>846771245</v>
      </c>
      <c r="E5">
        <v>1220703</v>
      </c>
      <c r="F5">
        <v>8300782</v>
      </c>
      <c r="H5">
        <v>732422</v>
      </c>
      <c r="I5">
        <v>671386</v>
      </c>
      <c r="J5">
        <v>701904</v>
      </c>
      <c r="L5">
        <f>AVERAGE(H5:J5)</f>
        <v>701904</v>
      </c>
      <c r="N5">
        <v>1312256</v>
      </c>
      <c r="U5">
        <v>285.63431114608301</v>
      </c>
    </row>
    <row r="6" spans="1:21">
      <c r="A6">
        <v>13641358</v>
      </c>
      <c r="D6">
        <v>865600583</v>
      </c>
      <c r="E6">
        <v>1251221</v>
      </c>
      <c r="F6">
        <v>8514405</v>
      </c>
      <c r="U6">
        <v>284</v>
      </c>
    </row>
    <row r="7" spans="1:21">
      <c r="A7">
        <v>14251710</v>
      </c>
      <c r="E7">
        <v>1220703</v>
      </c>
      <c r="F7">
        <v>8361816</v>
      </c>
      <c r="H7">
        <f t="shared" ref="H7:N7" si="0">AVERAGE(H3:H5)</f>
        <v>1088460</v>
      </c>
      <c r="I7">
        <f t="shared" si="0"/>
        <v>1057942.3333333333</v>
      </c>
      <c r="J7">
        <f t="shared" si="0"/>
        <v>1057942.3333333333</v>
      </c>
      <c r="L7">
        <f t="shared" si="0"/>
        <v>1068114.8888888888</v>
      </c>
      <c r="N7">
        <f t="shared" si="0"/>
        <v>1312256</v>
      </c>
    </row>
    <row r="8" spans="1:21">
      <c r="A8">
        <v>13824464</v>
      </c>
      <c r="L8" t="s">
        <v>80</v>
      </c>
    </row>
    <row r="9" spans="1:21">
      <c r="A9">
        <v>15563965</v>
      </c>
      <c r="D9">
        <f>AVERAGE(D3:D6)</f>
        <v>856910705.5</v>
      </c>
      <c r="E9">
        <f>AVERAGE(E3:E7)</f>
        <v>1220703.2</v>
      </c>
      <c r="F9">
        <f>AVERAGE(F3:F7)</f>
        <v>8380127.4000000004</v>
      </c>
    </row>
    <row r="10" spans="1:21">
      <c r="D10" t="s">
        <v>82</v>
      </c>
      <c r="E10" t="s">
        <v>81</v>
      </c>
      <c r="F10" t="s">
        <v>79</v>
      </c>
    </row>
    <row r="11" spans="1:21">
      <c r="A11">
        <f>AVERAGE(A3:A9)</f>
        <v>14517648.428571429</v>
      </c>
      <c r="B11" t="s">
        <v>94</v>
      </c>
    </row>
    <row r="12" spans="1:21">
      <c r="D12" t="s">
        <v>75</v>
      </c>
    </row>
    <row r="13" spans="1:21">
      <c r="A13" t="s">
        <v>93</v>
      </c>
      <c r="D13" t="s">
        <v>74</v>
      </c>
      <c r="F13" t="s">
        <v>73</v>
      </c>
      <c r="I13" t="s">
        <v>77</v>
      </c>
      <c r="M13" t="s">
        <v>76</v>
      </c>
    </row>
    <row r="14" spans="1:21">
      <c r="A14">
        <v>8.1479999999999997</v>
      </c>
      <c r="B14">
        <v>0.30499999999999999</v>
      </c>
      <c r="D14">
        <v>754.73</v>
      </c>
      <c r="E14">
        <v>5.2469999999999999</v>
      </c>
      <c r="F14">
        <v>2.4420000000000002</v>
      </c>
      <c r="G14">
        <v>0.33500000000000002</v>
      </c>
      <c r="I14">
        <v>14.435</v>
      </c>
      <c r="J14">
        <v>0.85499999999999998</v>
      </c>
      <c r="K14">
        <v>13.672000000000001</v>
      </c>
      <c r="M14">
        <v>4.0179999999999998</v>
      </c>
      <c r="N14">
        <v>1.1279999999999999</v>
      </c>
      <c r="Q14">
        <v>1.9219999999999999</v>
      </c>
    </row>
    <row r="15" spans="1:21">
      <c r="A15">
        <v>8.7579999999999991</v>
      </c>
      <c r="B15">
        <v>0.30399999999999999</v>
      </c>
      <c r="D15">
        <v>755.12699999999995</v>
      </c>
      <c r="E15">
        <v>4.9160000000000004</v>
      </c>
      <c r="F15">
        <v>2.35</v>
      </c>
      <c r="G15">
        <v>0.36599999999999999</v>
      </c>
      <c r="I15">
        <v>13.611000000000001</v>
      </c>
      <c r="J15">
        <v>0.94699999999999995</v>
      </c>
      <c r="K15">
        <v>12.879</v>
      </c>
      <c r="M15">
        <v>3.8050000000000002</v>
      </c>
      <c r="N15">
        <v>0.67200000000000004</v>
      </c>
      <c r="Q15">
        <v>2.105</v>
      </c>
    </row>
    <row r="16" spans="1:21">
      <c r="A16">
        <v>7.9649999999999999</v>
      </c>
      <c r="B16">
        <v>0.39700000000000002</v>
      </c>
      <c r="D16">
        <v>764.31299999999999</v>
      </c>
      <c r="E16">
        <v>4.8840000000000003</v>
      </c>
      <c r="F16">
        <v>2.411</v>
      </c>
      <c r="G16">
        <v>0.39800000000000002</v>
      </c>
      <c r="I16">
        <v>13.670999999999999</v>
      </c>
      <c r="J16">
        <v>0.85599999999999998</v>
      </c>
      <c r="K16">
        <v>12.939</v>
      </c>
      <c r="M16">
        <v>4.3840000000000003</v>
      </c>
      <c r="N16">
        <v>0.91500000000000004</v>
      </c>
      <c r="Q16">
        <v>2.319</v>
      </c>
    </row>
    <row r="17" spans="1:17">
      <c r="A17">
        <v>7.843</v>
      </c>
      <c r="B17">
        <v>0.30499999999999999</v>
      </c>
      <c r="D17">
        <v>745.81899999999996</v>
      </c>
      <c r="E17">
        <v>5.1269999999999998</v>
      </c>
      <c r="F17">
        <v>2.4409999999999998</v>
      </c>
      <c r="G17">
        <v>0.39700000000000002</v>
      </c>
      <c r="I17">
        <v>13.611000000000001</v>
      </c>
      <c r="J17">
        <v>0.97799999999999998</v>
      </c>
      <c r="K17">
        <v>12.726000000000001</v>
      </c>
      <c r="M17">
        <v>3.6819999999999999</v>
      </c>
      <c r="N17">
        <v>1.0960000000000001</v>
      </c>
      <c r="Q17">
        <v>2.1360000000000001</v>
      </c>
    </row>
    <row r="18" spans="1:17">
      <c r="A18">
        <v>8.2100000000000009</v>
      </c>
      <c r="B18">
        <v>0.307</v>
      </c>
      <c r="D18">
        <v>785.43100000000004</v>
      </c>
      <c r="E18">
        <v>5.1539999999999999</v>
      </c>
      <c r="F18">
        <v>2.4409999999999998</v>
      </c>
      <c r="G18">
        <v>0.36599999999999999</v>
      </c>
      <c r="I18">
        <v>14.221</v>
      </c>
      <c r="J18">
        <v>1.0389999999999999</v>
      </c>
      <c r="K18">
        <v>13.459</v>
      </c>
      <c r="M18">
        <v>4.415</v>
      </c>
      <c r="N18">
        <v>0.73399999999999999</v>
      </c>
      <c r="Q18">
        <v>2.0139999999999998</v>
      </c>
    </row>
    <row r="19" spans="1:17">
      <c r="A19">
        <v>8.5760000000000005</v>
      </c>
      <c r="B19">
        <v>0.33500000000000002</v>
      </c>
    </row>
    <row r="20" spans="1:17">
      <c r="D20">
        <f>AVERAGE(D14:D18)</f>
        <v>761.08400000000006</v>
      </c>
      <c r="E20">
        <f t="shared" ref="E20:G20" si="1">AVERAGE(E14:E18)</f>
        <v>5.0655999999999999</v>
      </c>
      <c r="F20">
        <f t="shared" si="1"/>
        <v>2.4169999999999994</v>
      </c>
      <c r="G20">
        <f t="shared" si="1"/>
        <v>0.37240000000000001</v>
      </c>
      <c r="I20">
        <f>AVERAGE(I14:I18)</f>
        <v>13.909800000000001</v>
      </c>
      <c r="J20">
        <f>AVERAGE(J14:J18)</f>
        <v>0.93499999999999994</v>
      </c>
      <c r="K20">
        <f>AVERAGE(K14:K18)</f>
        <v>13.135</v>
      </c>
      <c r="M20">
        <f>AVERAGE(M14:M18)</f>
        <v>4.0608000000000004</v>
      </c>
      <c r="N20">
        <f>AVERAGE(N14:N18)</f>
        <v>0.90900000000000003</v>
      </c>
      <c r="Q20">
        <f>AVERAGE(Q14:Q18)</f>
        <v>2.0991999999999997</v>
      </c>
    </row>
    <row r="21" spans="1:17">
      <c r="A21">
        <f>AVERAGE(A14:A19)</f>
        <v>8.25</v>
      </c>
      <c r="B21">
        <f>AVERAGE(B14:B19)</f>
        <v>0.32549999999999996</v>
      </c>
    </row>
    <row r="22" spans="1:17">
      <c r="D22" t="s">
        <v>78</v>
      </c>
    </row>
    <row r="23" spans="1:17">
      <c r="A23" t="s">
        <v>93</v>
      </c>
      <c r="D23" t="s">
        <v>74</v>
      </c>
      <c r="F23" t="s">
        <v>73</v>
      </c>
      <c r="H23" t="s">
        <v>77</v>
      </c>
      <c r="K23" t="s">
        <v>76</v>
      </c>
    </row>
    <row r="24" spans="1:17">
      <c r="A24">
        <v>29846193</v>
      </c>
      <c r="B24">
        <v>6774902</v>
      </c>
      <c r="D24">
        <v>1572448735</v>
      </c>
      <c r="E24">
        <v>330474852</v>
      </c>
      <c r="F24">
        <v>1647950</v>
      </c>
      <c r="G24">
        <v>1586915</v>
      </c>
      <c r="H24">
        <v>14465332</v>
      </c>
      <c r="I24">
        <v>13122558</v>
      </c>
      <c r="K24">
        <v>2197266</v>
      </c>
      <c r="L24">
        <v>2075196</v>
      </c>
      <c r="M24">
        <v>2105713</v>
      </c>
      <c r="O24">
        <f>AVERAGE(K24:M24)</f>
        <v>2126058.3333333335</v>
      </c>
      <c r="Q24">
        <v>1251221</v>
      </c>
    </row>
    <row r="25" spans="1:17">
      <c r="A25">
        <v>29174804</v>
      </c>
      <c r="B25">
        <v>7019042</v>
      </c>
      <c r="D25">
        <v>1823791507</v>
      </c>
      <c r="E25">
        <v>341278077</v>
      </c>
      <c r="F25">
        <v>1586914</v>
      </c>
      <c r="G25">
        <v>1525879</v>
      </c>
      <c r="H25">
        <v>14465332</v>
      </c>
      <c r="I25">
        <v>13122559</v>
      </c>
      <c r="K25">
        <v>579834</v>
      </c>
      <c r="L25">
        <v>579834</v>
      </c>
      <c r="M25">
        <v>579834</v>
      </c>
      <c r="O25">
        <f t="shared" ref="O25:O26" si="2">AVERAGE(K25:M25)</f>
        <v>579834</v>
      </c>
      <c r="Q25">
        <v>1281739</v>
      </c>
    </row>
    <row r="26" spans="1:17">
      <c r="A26">
        <v>29235840</v>
      </c>
      <c r="B26">
        <v>6835936</v>
      </c>
      <c r="D26">
        <v>1849609372</v>
      </c>
      <c r="E26">
        <v>340393059</v>
      </c>
      <c r="F26">
        <v>1739502</v>
      </c>
      <c r="G26">
        <v>1647949</v>
      </c>
      <c r="H26">
        <v>14709472</v>
      </c>
      <c r="I26">
        <v>13305664</v>
      </c>
      <c r="K26">
        <v>793457</v>
      </c>
      <c r="L26">
        <v>823974</v>
      </c>
      <c r="M26">
        <v>854492</v>
      </c>
      <c r="O26">
        <f t="shared" si="2"/>
        <v>823974.33333333337</v>
      </c>
      <c r="Q26">
        <v>1312256</v>
      </c>
    </row>
    <row r="28" spans="1:17">
      <c r="A28">
        <f>AVERAGE(A24:A26)</f>
        <v>29418945.666666668</v>
      </c>
      <c r="B28">
        <f>AVERAGE(B24:B26)</f>
        <v>6876626.666666667</v>
      </c>
      <c r="D28">
        <f>AVERAGE(D24:D26)</f>
        <v>1748616538</v>
      </c>
      <c r="E28">
        <f t="shared" ref="E28:Q28" si="3">AVERAGE(E24:E26)</f>
        <v>337381996</v>
      </c>
      <c r="F28">
        <f t="shared" si="3"/>
        <v>1658122</v>
      </c>
      <c r="G28">
        <f t="shared" si="3"/>
        <v>1586914.3333333333</v>
      </c>
      <c r="H28">
        <f>AVERAGE(H24:H26)</f>
        <v>14546712</v>
      </c>
      <c r="I28">
        <f t="shared" si="3"/>
        <v>13183593.666666666</v>
      </c>
      <c r="K28">
        <f t="shared" si="3"/>
        <v>1190185.6666666667</v>
      </c>
      <c r="L28">
        <f t="shared" si="3"/>
        <v>1159668</v>
      </c>
      <c r="M28">
        <f t="shared" si="3"/>
        <v>1180013</v>
      </c>
      <c r="O28">
        <f t="shared" si="3"/>
        <v>1176622.2222222222</v>
      </c>
      <c r="Q28">
        <f t="shared" si="3"/>
        <v>1281738.6666666667</v>
      </c>
    </row>
    <row r="29" spans="1:17">
      <c r="A29" t="s">
        <v>95</v>
      </c>
      <c r="B29" t="s">
        <v>96</v>
      </c>
      <c r="D29" t="s">
        <v>83</v>
      </c>
      <c r="E29" t="s">
        <v>84</v>
      </c>
      <c r="F29">
        <f xml:space="preserve"> F28 - E42</f>
        <v>1169840.6666666667</v>
      </c>
      <c r="G29">
        <f xml:space="preserve"> G28 - E42</f>
        <v>1098633</v>
      </c>
      <c r="H29">
        <f xml:space="preserve"> H28 - (E51 * 2)- (E61 * 6)</f>
        <v>9785318</v>
      </c>
      <c r="I29">
        <f xml:space="preserve"> I28 - E51</f>
        <v>12552896.666666666</v>
      </c>
      <c r="O29" t="s">
        <v>85</v>
      </c>
    </row>
    <row r="30" spans="1:17">
      <c r="A30">
        <f>A28 - (E42 * 4) - (E51 * 5) - (E61 * 15)</f>
        <v>15562335.333333336</v>
      </c>
      <c r="B30">
        <f>A28 - (E42 * 4) - (E51 * 5)</f>
        <v>24312335.333333336</v>
      </c>
      <c r="D30">
        <f>D28 - (E42 * 90)</f>
        <v>1704671218</v>
      </c>
      <c r="E30">
        <f>E28 - (E42 * 90)</f>
        <v>293436676</v>
      </c>
      <c r="F30" t="s">
        <v>88</v>
      </c>
      <c r="G30" t="s">
        <v>89</v>
      </c>
      <c r="H30" t="s">
        <v>113</v>
      </c>
      <c r="I30" t="s">
        <v>90</v>
      </c>
    </row>
    <row r="31" spans="1:17">
      <c r="A31" t="s">
        <v>112</v>
      </c>
      <c r="B31" t="s">
        <v>114</v>
      </c>
      <c r="D31" t="s">
        <v>97</v>
      </c>
      <c r="E31" t="s">
        <v>98</v>
      </c>
      <c r="H31">
        <f xml:space="preserve"> H28 - (E51 * 2)</f>
        <v>13285318</v>
      </c>
    </row>
    <row r="32" spans="1:17">
      <c r="D32" t="s">
        <v>92</v>
      </c>
      <c r="H32" t="s">
        <v>115</v>
      </c>
    </row>
    <row r="34" spans="1:8">
      <c r="D34" t="s">
        <v>110</v>
      </c>
      <c r="G34" t="s">
        <v>91</v>
      </c>
      <c r="H34">
        <v>1</v>
      </c>
    </row>
    <row r="35" spans="1:8">
      <c r="A35" t="s">
        <v>102</v>
      </c>
      <c r="D35" t="s">
        <v>86</v>
      </c>
      <c r="E35" t="s">
        <v>87</v>
      </c>
      <c r="G35" t="s">
        <v>86</v>
      </c>
      <c r="H35" t="s">
        <v>87</v>
      </c>
    </row>
    <row r="36" spans="1:8">
      <c r="A36">
        <v>22216797</v>
      </c>
      <c r="D36">
        <v>1708985</v>
      </c>
      <c r="E36">
        <v>1190186</v>
      </c>
      <c r="G36">
        <v>2136230</v>
      </c>
      <c r="H36">
        <v>1373291</v>
      </c>
    </row>
    <row r="37" spans="1:8">
      <c r="A37">
        <v>22430421</v>
      </c>
      <c r="D37">
        <v>1678467</v>
      </c>
      <c r="E37">
        <v>1190185</v>
      </c>
      <c r="G37">
        <v>2136230</v>
      </c>
      <c r="H37">
        <v>1434326</v>
      </c>
    </row>
    <row r="38" spans="1:8">
      <c r="A38">
        <v>21636962</v>
      </c>
      <c r="D38">
        <v>1678466</v>
      </c>
      <c r="E38">
        <v>1220703</v>
      </c>
      <c r="G38">
        <v>2166748</v>
      </c>
      <c r="H38">
        <v>1342773</v>
      </c>
    </row>
    <row r="39" spans="1:8">
      <c r="A39">
        <v>22521972</v>
      </c>
    </row>
    <row r="40" spans="1:8">
      <c r="D40">
        <f>AVERAGE(D36:D38)</f>
        <v>1688639.3333333333</v>
      </c>
      <c r="E40">
        <f>AVERAGE(E36:E38)</f>
        <v>1200358</v>
      </c>
      <c r="G40">
        <f>AVERAGE(G36:G38)</f>
        <v>2146402.6666666665</v>
      </c>
      <c r="H40">
        <f>AVERAGE(H36:H38)</f>
        <v>1383463.3333333333</v>
      </c>
    </row>
    <row r="41" spans="1:8">
      <c r="A41">
        <f>AVERAGE(A36:A39)</f>
        <v>22201538</v>
      </c>
      <c r="B41" t="s">
        <v>99</v>
      </c>
    </row>
    <row r="42" spans="1:8">
      <c r="E42">
        <f>D40-E40</f>
        <v>488281.33333333326</v>
      </c>
      <c r="H42">
        <f>G40-H40</f>
        <v>762939.33333333326</v>
      </c>
    </row>
    <row r="44" spans="1:8">
      <c r="A44" t="s">
        <v>93</v>
      </c>
      <c r="D44" t="s">
        <v>77</v>
      </c>
    </row>
    <row r="45" spans="1:8">
      <c r="A45" t="s">
        <v>101</v>
      </c>
      <c r="B45">
        <v>15</v>
      </c>
      <c r="E45">
        <v>2000</v>
      </c>
      <c r="G45" t="s">
        <v>111</v>
      </c>
    </row>
    <row r="46" spans="1:8">
      <c r="E46">
        <v>12603759</v>
      </c>
      <c r="G46">
        <v>13275147</v>
      </c>
    </row>
    <row r="47" spans="1:8">
      <c r="A47" t="s">
        <v>77</v>
      </c>
      <c r="E47">
        <v>12542725</v>
      </c>
      <c r="G47">
        <v>13061524</v>
      </c>
    </row>
    <row r="48" spans="1:8">
      <c r="A48" t="s">
        <v>101</v>
      </c>
      <c r="B48">
        <v>6</v>
      </c>
      <c r="E48">
        <v>12573242</v>
      </c>
      <c r="G48">
        <v>13275146</v>
      </c>
    </row>
    <row r="50" spans="1:7">
      <c r="E50">
        <f>AVERAGE(E46:E48)</f>
        <v>12573242</v>
      </c>
      <c r="G50">
        <f>AVERAGE(G46:G48)</f>
        <v>13203939</v>
      </c>
    </row>
    <row r="51" spans="1:7">
      <c r="E51">
        <f>G50-E50</f>
        <v>630697</v>
      </c>
      <c r="F51" t="s">
        <v>103</v>
      </c>
    </row>
    <row r="54" spans="1:7">
      <c r="A54" t="s">
        <v>108</v>
      </c>
    </row>
    <row r="55" spans="1:7">
      <c r="A55" t="s">
        <v>107</v>
      </c>
    </row>
    <row r="56" spans="1:7">
      <c r="A56" t="s">
        <v>106</v>
      </c>
      <c r="B56" t="s">
        <v>105</v>
      </c>
      <c r="C56" t="s">
        <v>104</v>
      </c>
    </row>
    <row r="57" spans="1:7">
      <c r="A57">
        <v>3540039</v>
      </c>
      <c r="B57">
        <v>3814697</v>
      </c>
      <c r="C57">
        <v>4394531</v>
      </c>
      <c r="E57">
        <v>0.47499999999999998</v>
      </c>
    </row>
    <row r="58" spans="1:7">
      <c r="A58">
        <v>3601074</v>
      </c>
      <c r="B58">
        <v>4425048</v>
      </c>
      <c r="C58">
        <v>4577636</v>
      </c>
      <c r="E58">
        <v>0.64</v>
      </c>
    </row>
    <row r="59" spans="1:7">
      <c r="A59">
        <v>3387451</v>
      </c>
      <c r="B59">
        <v>4241943</v>
      </c>
      <c r="C59">
        <v>4455567</v>
      </c>
      <c r="E59">
        <v>0.63500000000000001</v>
      </c>
    </row>
    <row r="60" spans="1:7">
      <c r="A60">
        <v>3417968</v>
      </c>
      <c r="B60">
        <v>3936767</v>
      </c>
    </row>
    <row r="61" spans="1:7">
      <c r="A61">
        <v>3417968</v>
      </c>
      <c r="B61">
        <v>4119872</v>
      </c>
      <c r="E61">
        <f>AVERAGE(E57:E59) * 1000000</f>
        <v>583333.33333333337</v>
      </c>
    </row>
    <row r="62" spans="1:7">
      <c r="E62" t="s">
        <v>109</v>
      </c>
    </row>
    <row r="63" spans="1:7">
      <c r="A63">
        <f>AVERAGE(A57:A61)</f>
        <v>3472900</v>
      </c>
      <c r="B63">
        <f>AVERAGE(B57:B61)</f>
        <v>4107665.4</v>
      </c>
      <c r="C63">
        <f>AVERAGE(C57:C59)</f>
        <v>4475911.333333333</v>
      </c>
    </row>
    <row r="64" spans="1:7">
      <c r="B64">
        <f>B63-A63</f>
        <v>634765.39999999991</v>
      </c>
    </row>
  </sheetData>
  <phoneticPr fontId="1" type="noConversion"/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CPU-MEM</vt:lpstr>
      <vt:lpstr>Time</vt:lpstr>
      <vt:lpstr>LogSpace</vt:lpstr>
      <vt:lpstr>GC</vt:lpstr>
      <vt:lpstr>Traceview</vt:lpstr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Laider</dc:creator>
  <cp:lastModifiedBy>Laider</cp:lastModifiedBy>
  <dcterms:created xsi:type="dcterms:W3CDTF">2011-01-23T15:15:26Z</dcterms:created>
  <dcterms:modified xsi:type="dcterms:W3CDTF">2011-05-12T15:57:02Z</dcterms:modified>
</cp:coreProperties>
</file>